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activeTab="4"/>
  </bookViews>
  <sheets>
    <sheet name="聘用人员工资" sheetId="1" r:id="rId1"/>
    <sheet name="员额制检察官绩效奖金" sheetId="2" r:id="rId2"/>
    <sheet name="法警加班补助" sheetId="3" r:id="rId3"/>
    <sheet name="综合业务经费" sheetId="4" r:id="rId4"/>
    <sheet name="扫黑除恶专项工作经费" sheetId="5" r:id="rId5"/>
  </sheets>
  <definedNames>
    <definedName name="_xlnm.Print_Area" localSheetId="0">聘用人员工资!$A$1:J23</definedName>
    <definedName name="_xlnm.Print_Area" localSheetId="1">员额制检察官绩效奖金!$A$1:J23</definedName>
    <definedName name="_xlnm.Print_Area" localSheetId="2">法警加班补助!$A$1:J23</definedName>
    <definedName name="_xlnm.Print_Area" localSheetId="3">综合业务经费!$A$2:J33</definedName>
    <definedName name="_xlnm.Print_Area" localSheetId="4">扫黑除恶专项工作经费!$A$2:J33</definedName>
  </definedNames>
  <calcPr calcId="144525" concurrentCalc="0"/>
</workbook>
</file>

<file path=xl/sharedStrings.xml><?xml version="1.0" encoding="utf-8"?>
<sst xmlns="http://schemas.openxmlformats.org/spreadsheetml/2006/main" count="481" uniqueCount="183">
  <si>
    <t>2021年度项目支出绩效自评公开表</t>
  </si>
  <si>
    <t>单位（盖章）：贵州省六盘水市水城区人民检察院</t>
  </si>
  <si>
    <t>项目负责人：袁静</t>
  </si>
  <si>
    <t>项目资金
（万元）</t>
  </si>
  <si>
    <t>项目名称：聘用人员工资</t>
  </si>
  <si>
    <t>资金来源</t>
  </si>
  <si>
    <t>年初预算数</t>
  </si>
  <si>
    <t>调整预算数</t>
  </si>
  <si>
    <t>决算数</t>
  </si>
  <si>
    <t>预算执行率</t>
  </si>
  <si>
    <t>分值</t>
  </si>
  <si>
    <t>单位自评得分</t>
  </si>
  <si>
    <t>财政审核评分</t>
  </si>
  <si>
    <t>项目资金总额</t>
  </si>
  <si>
    <t>1.财政拨款</t>
  </si>
  <si>
    <t>/</t>
  </si>
  <si>
    <t>本级安排</t>
  </si>
  <si>
    <t>上级补助</t>
  </si>
  <si>
    <t>2.其他资金</t>
  </si>
  <si>
    <t>项目年度总目标</t>
  </si>
  <si>
    <t>年初批复目标</t>
  </si>
  <si>
    <t>实际完成情况</t>
  </si>
  <si>
    <t>保证聘用人员稳定性，通过检察辅助人员辅助办案，解决案多人少的矛盾，保障各类案件高质高效办理。</t>
  </si>
  <si>
    <t>绩效指标</t>
  </si>
  <si>
    <t>一级指标</t>
  </si>
  <si>
    <t>二级指标</t>
  </si>
  <si>
    <t>三级指标</t>
  </si>
  <si>
    <t>年初批复指标值</t>
  </si>
  <si>
    <t>实际完成值</t>
  </si>
  <si>
    <t>未完成原因分析</t>
  </si>
  <si>
    <t xml:space="preserve">数量指标
</t>
  </si>
  <si>
    <t>辅助办理案件数</t>
  </si>
  <si>
    <r>
      <rPr>
        <sz val="10"/>
        <color rgb="FF000000"/>
        <rFont val="Arial"/>
        <charset val="134"/>
      </rPr>
      <t>≥</t>
    </r>
    <r>
      <rPr>
        <sz val="10"/>
        <color rgb="FF000000"/>
        <rFont val="宋体"/>
        <charset val="134"/>
      </rPr>
      <t>900件</t>
    </r>
  </si>
  <si>
    <t>产出指标（50分）</t>
  </si>
  <si>
    <t>检察辅助人员数量（人）</t>
  </si>
  <si>
    <t>20≤人员数量≤26</t>
  </si>
  <si>
    <t>质量指标</t>
  </si>
  <si>
    <t>年度考核优良率（%）</t>
  </si>
  <si>
    <t>≥80%</t>
  </si>
  <si>
    <t>全年被查处、举报、通报等不良影响次数</t>
  </si>
  <si>
    <t>无</t>
  </si>
  <si>
    <t>公诉案件有罪判决率（%）</t>
  </si>
  <si>
    <t>≥90%</t>
  </si>
  <si>
    <t>月正常出勤率</t>
  </si>
  <si>
    <t>90%</t>
  </si>
  <si>
    <t xml:space="preserve">时效指标
</t>
  </si>
  <si>
    <t>公诉案件办理时限</t>
  </si>
  <si>
    <t>法定时限内</t>
  </si>
  <si>
    <t>项目执行时间</t>
  </si>
  <si>
    <t>2021年12月31日前</t>
  </si>
  <si>
    <t>审查逮捕案件办理时限</t>
  </si>
  <si>
    <t xml:space="preserve">成本指标
</t>
  </si>
  <si>
    <t>全年检察辅助人员工资</t>
  </si>
  <si>
    <t>≤1291000</t>
  </si>
  <si>
    <t>月人均保障经费（元）</t>
  </si>
  <si>
    <t>≤4138</t>
  </si>
  <si>
    <t>不高于4138</t>
  </si>
  <si>
    <t>效益指标（30分）</t>
  </si>
  <si>
    <t>社会效益</t>
  </si>
  <si>
    <t>司法公信力</t>
  </si>
  <si>
    <t>有所提升</t>
  </si>
  <si>
    <t>经济效益</t>
  </si>
  <si>
    <t>环境效益</t>
  </si>
  <si>
    <t>可持续影响</t>
  </si>
  <si>
    <t>人员稳定性</t>
  </si>
  <si>
    <t>1年</t>
  </si>
  <si>
    <t>满意度指标（10分）</t>
  </si>
  <si>
    <t>社会公众或服务对象满意度</t>
  </si>
  <si>
    <t>行为规范投诉</t>
  </si>
  <si>
    <t>0</t>
  </si>
  <si>
    <t>部门领导评价</t>
  </si>
  <si>
    <t>合格</t>
  </si>
  <si>
    <t>总分</t>
  </si>
  <si>
    <t>绩效自评结论</t>
  </si>
  <si>
    <t>项目名称：员额制检察官绩效奖金</t>
  </si>
  <si>
    <t>根据贵《贵州省人民检察院政治部关于开展全省检察院绩效考核奖金总量核定工作的通知》，在核定总量内，根据责任轻重、办案质量、办案数量、办案难度等因素，统筹考虑调动单位内部不同类别人员积极性，做好内部分配，向一线办案、办公人员倾斜，保障各类人员正当权益，共同促进检察事业发展。</t>
  </si>
  <si>
    <t>案件数量</t>
  </si>
  <si>
    <t>≥900件</t>
  </si>
  <si>
    <t>考核人员覆盖了</t>
  </si>
  <si>
    <t>100%</t>
  </si>
  <si>
    <t>案件办结率</t>
  </si>
  <si>
    <t>检察官办理案件错案率</t>
  </si>
  <si>
    <t>≤1%</t>
  </si>
  <si>
    <t>低于1%</t>
  </si>
  <si>
    <t>司法辅助人员参与办理案件错案率</t>
  </si>
  <si>
    <t>绩效考核发放及时率</t>
  </si>
  <si>
    <t>人均检察官助理绩效奖金</t>
  </si>
  <si>
    <t>1513元/人</t>
  </si>
  <si>
    <t>不高于1513</t>
  </si>
  <si>
    <t>人均司法行政人员绩效奖金</t>
  </si>
  <si>
    <t>人均员额制检察官绩效奖金</t>
  </si>
  <si>
    <t>2750元/人</t>
  </si>
  <si>
    <t>不高于2750</t>
  </si>
  <si>
    <t>全年员额制检察官绩效奖金</t>
  </si>
  <si>
    <t>≤1259148元</t>
  </si>
  <si>
    <t>不高于1259148</t>
  </si>
  <si>
    <t>社会公众对检察工作投诉及上访次数</t>
  </si>
  <si>
    <t>5</t>
  </si>
  <si>
    <t>低于5</t>
  </si>
  <si>
    <t>提升工作质量</t>
  </si>
  <si>
    <t>稳步提升</t>
  </si>
  <si>
    <t>三类人员满意度</t>
  </si>
  <si>
    <t>≥95%</t>
  </si>
  <si>
    <t>高于95%</t>
  </si>
  <si>
    <t>项目名称：法警加班补助</t>
  </si>
  <si>
    <t>全面保障检察机关安全，确保检察监督工作顺利进行，配合各业务部门提审，取证等相关工作开展，在重大节假日保证单位安定有序，为值班、巡查工作提供有力的警力保障，有效预防并及时处理各项紧急突发事件。</t>
  </si>
  <si>
    <t>人均月加班时长（天）</t>
  </si>
  <si>
    <t>≥4天</t>
  </si>
  <si>
    <t>大于4天</t>
  </si>
  <si>
    <t>安全事故发生率（%）</t>
  </si>
  <si>
    <r>
      <rPr>
        <sz val="10"/>
        <rFont val="宋体"/>
        <charset val="0"/>
      </rPr>
      <t>0</t>
    </r>
    <r>
      <rPr>
        <sz val="10"/>
        <rFont val="Arial"/>
        <charset val="0"/>
      </rPr>
      <t xml:space="preserve">				</t>
    </r>
    <r>
      <rPr>
        <sz val="10"/>
        <rFont val="宋体"/>
        <charset val="0"/>
      </rPr>
      <t xml:space="preserve">
</t>
    </r>
  </si>
  <si>
    <t>无安全事故发生</t>
  </si>
  <si>
    <t>应急加班响应时间（分钟）</t>
  </si>
  <si>
    <t>30分钟</t>
  </si>
  <si>
    <t>小于30分钟</t>
  </si>
  <si>
    <t>人均法警加班补助</t>
  </si>
  <si>
    <t>≤710元</t>
  </si>
  <si>
    <t>等于710</t>
  </si>
  <si>
    <t>全年法警加班补助</t>
  </si>
  <si>
    <t>≤25560元</t>
  </si>
  <si>
    <t>等于25560</t>
  </si>
  <si>
    <r>
      <rPr>
        <sz val="10"/>
        <rFont val="宋体"/>
        <charset val="0"/>
      </rPr>
      <t>不断提升</t>
    </r>
    <r>
      <rPr>
        <sz val="10"/>
        <rFont val="Arial"/>
        <charset val="0"/>
      </rPr>
      <t xml:space="preserve">				</t>
    </r>
    <r>
      <rPr>
        <sz val="10"/>
        <rFont val="宋体"/>
        <charset val="0"/>
      </rPr>
      <t xml:space="preserve">
</t>
    </r>
  </si>
  <si>
    <t>不断提升</t>
  </si>
  <si>
    <t>提供警力保障</t>
  </si>
  <si>
    <r>
      <rPr>
        <sz val="10"/>
        <rFont val="宋体"/>
        <charset val="0"/>
      </rPr>
      <t>长效</t>
    </r>
    <r>
      <rPr>
        <sz val="10"/>
        <rFont val="Arial"/>
        <charset val="0"/>
      </rPr>
      <t xml:space="preserve">				</t>
    </r>
    <r>
      <rPr>
        <sz val="10"/>
        <rFont val="宋体"/>
        <charset val="0"/>
      </rPr>
      <t xml:space="preserve">
</t>
    </r>
  </si>
  <si>
    <t>长效</t>
  </si>
  <si>
    <t>司法警察行为规范投诉（次）</t>
  </si>
  <si>
    <t>无行为规范投诉</t>
  </si>
  <si>
    <t>附件2</t>
  </si>
  <si>
    <t>项目名称：综合业务经费</t>
  </si>
  <si>
    <t xml:space="preserve">全年用于支付第三方劳务费，办案所需耗材及其他办案费用、保障业务部门人员基本报销，提高案件办结率，提高服务对象满意度。"围绕“四大检察”职能，加大对刑事、民事、行政、公益诉讼等工作的经费保障，通过综合业务经费保障，弥补检察机关行政运行及办案业务工作开展过程中公用经费欠缺的问题。不断提升案件的办理质效，扫黑除恶、生态环境和资源保护等专项工作，依法履行检察职能，实现检察工作与各专项工作的双促进。									
"													
</t>
  </si>
  <si>
    <t>数量指标
（20分）</t>
  </si>
  <si>
    <t>办理案件数量（件）</t>
  </si>
  <si>
    <r>
      <rPr>
        <sz val="10"/>
        <rFont val="宋体"/>
        <charset val="0"/>
      </rPr>
      <t>≥900</t>
    </r>
    <r>
      <rPr>
        <sz val="10"/>
        <rFont val="Arial"/>
        <charset val="0"/>
      </rPr>
      <t xml:space="preserve">			</t>
    </r>
    <r>
      <rPr>
        <sz val="10"/>
        <rFont val="宋体"/>
        <charset val="0"/>
      </rPr>
      <t xml:space="preserve">
</t>
    </r>
  </si>
  <si>
    <t>供暖供电覆盖率（%）</t>
  </si>
  <si>
    <t>质量指标
（20分）</t>
  </si>
  <si>
    <t>大于90%</t>
  </si>
  <si>
    <r>
      <rPr>
        <sz val="10"/>
        <rFont val="宋体"/>
        <charset val="0"/>
      </rPr>
      <t>≥ 90%</t>
    </r>
    <r>
      <rPr>
        <sz val="10"/>
        <rFont val="Arial"/>
        <charset val="0"/>
      </rPr>
      <t xml:space="preserve">				</t>
    </r>
    <r>
      <rPr>
        <sz val="10"/>
        <rFont val="宋体"/>
        <charset val="0"/>
      </rPr>
      <t xml:space="preserve">
</t>
    </r>
  </si>
  <si>
    <t>全年错捕率（%）</t>
  </si>
  <si>
    <t>无错捕</t>
  </si>
  <si>
    <t>时效指标
（5分）</t>
  </si>
  <si>
    <t>审查逮捕案件办理时限（天）</t>
  </si>
  <si>
    <r>
      <rPr>
        <sz val="10"/>
        <rFont val="宋体"/>
        <charset val="0"/>
      </rPr>
      <t>≤ 7</t>
    </r>
    <r>
      <rPr>
        <sz val="10"/>
        <rFont val="Arial"/>
        <charset val="0"/>
      </rPr>
      <t xml:space="preserve">				</t>
    </r>
    <r>
      <rPr>
        <sz val="10"/>
        <rFont val="宋体"/>
        <charset val="0"/>
      </rPr>
      <t xml:space="preserve">
</t>
    </r>
  </si>
  <si>
    <t>7天</t>
  </si>
  <si>
    <t>一审公诉案件办理时限（天）</t>
  </si>
  <si>
    <t>≤30天</t>
  </si>
  <si>
    <t>30天</t>
  </si>
  <si>
    <t>成本指标
（5分）</t>
  </si>
  <si>
    <t>人均业务经费</t>
  </si>
  <si>
    <t>≤3696.67元</t>
  </si>
  <si>
    <t>小于3696.67</t>
  </si>
  <si>
    <t>全年综合业务经费</t>
  </si>
  <si>
    <t>≤332700元</t>
  </si>
  <si>
    <r>
      <rPr>
        <sz val="10"/>
        <rFont val="宋体"/>
        <charset val="0"/>
      </rPr>
      <t>稳步提升</t>
    </r>
    <r>
      <rPr>
        <sz val="10"/>
        <rFont val="Arial"/>
        <charset val="0"/>
      </rPr>
      <t xml:space="preserve">				</t>
    </r>
    <r>
      <rPr>
        <sz val="10"/>
        <rFont val="宋体"/>
        <charset val="0"/>
      </rPr>
      <t xml:space="preserve">
</t>
    </r>
  </si>
  <si>
    <t>向各行政执法部门发出检察建议</t>
  </si>
  <si>
    <t>≥50份</t>
  </si>
  <si>
    <t>大于50份</t>
  </si>
  <si>
    <t>维护社会和谐稳定</t>
  </si>
  <si>
    <t>检察办案人员行为规范投诉</t>
  </si>
  <si>
    <t>≤5次</t>
  </si>
  <si>
    <r>
      <rPr>
        <sz val="11"/>
        <color rgb="FF000000"/>
        <rFont val="宋体"/>
        <charset val="134"/>
      </rPr>
      <t>全年用于支付第三方劳务费，办案所需耗材及其他办案费用、保障业务部门人员基本报销，提高案件办结率，提高服务对象满意度。"围绕“四大检察”职能，加大对刑事、民事、行政、公益诉讼等工作的经费保障，通过综合业务经费保障，弥补检察机关行政运行及办案业务工作开展过程中公用经费欠缺的问题。不断提升案件的办理质效，扫黑除恶、生态环境和资源保护等专项工作，依法履行检察职能，实现检察工作与各专项工作的双促进。</t>
    </r>
    <r>
      <rPr>
        <sz val="11"/>
        <color rgb="FF000000"/>
        <rFont val="Arial"/>
        <charset val="134"/>
      </rPr>
      <t xml:space="preserve">									</t>
    </r>
    <r>
      <rPr>
        <sz val="11"/>
        <color rgb="FF000000"/>
        <rFont val="宋体"/>
        <charset val="134"/>
      </rPr>
      <t xml:space="preserve">
"</t>
    </r>
    <r>
      <rPr>
        <sz val="11"/>
        <color rgb="FF000000"/>
        <rFont val="Arial"/>
        <charset val="134"/>
      </rPr>
      <t xml:space="preserve">													</t>
    </r>
    <r>
      <rPr>
        <sz val="11"/>
        <color rgb="FF000000"/>
        <rFont val="宋体"/>
        <charset val="134"/>
      </rPr>
      <t xml:space="preserve">
</t>
    </r>
  </si>
  <si>
    <t>项目名称：扫黑除恶专项工作经费</t>
  </si>
  <si>
    <t xml:space="preserve">紧紧围绕“努力把贵州建设成为全国最平安的省份之一作出六盘水贡献”这一目标，坚持把扫黑除恶与推进社会治安整治结合起来，深入推进平安六盘水建设，维护社会和谐稳定，服务经济社会发展。									
</t>
  </si>
  <si>
    <t>支持开展扫黑除恶宣传次数</t>
  </si>
  <si>
    <t>≥5次</t>
  </si>
  <si>
    <t>扫黑除恶相关会议次数</t>
  </si>
  <si>
    <t>≥3次</t>
  </si>
  <si>
    <t>支持政法部门扫黑除恶案件数量</t>
  </si>
  <si>
    <t>≥2件</t>
  </si>
  <si>
    <t>黑恶案件有罪判决率（%）</t>
  </si>
  <si>
    <t xml:space="preserve">≥ 90%		
</t>
  </si>
  <si>
    <t>黑恶案件错捕率（%）</t>
  </si>
  <si>
    <t xml:space="preserve">公诉案件办理时限 </t>
  </si>
  <si>
    <t xml:space="preserve">法定时限内		
</t>
  </si>
  <si>
    <t>法定时限</t>
  </si>
  <si>
    <t>审查逮捕办理时限</t>
  </si>
  <si>
    <t xml:space="preserve">≤ 7天		
</t>
  </si>
  <si>
    <t>全年扫黑除恶专项经费</t>
  </si>
  <si>
    <t>≤ 100000元</t>
  </si>
  <si>
    <t xml:space="preserve">有所提升		
</t>
  </si>
  <si>
    <t>营造安定有序的社会环境</t>
  </si>
  <si>
    <r>
      <rPr>
        <sz val="10"/>
        <rFont val="宋体"/>
        <charset val="0"/>
      </rPr>
      <t>长效</t>
    </r>
    <r>
      <rPr>
        <sz val="10"/>
        <rFont val="Arial"/>
        <charset val="0"/>
      </rPr>
      <t xml:space="preserve">		</t>
    </r>
    <r>
      <rPr>
        <sz val="10"/>
        <rFont val="宋体"/>
        <charset val="0"/>
      </rPr>
      <t xml:space="preserve">
</t>
    </r>
  </si>
  <si>
    <t>检察人员行为规范投诉</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</si>
</sst>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indexed="8"/>
      <name val="宋体"/>
      <charset val="134"/>
    </font>
    <font>
      <sz val="14"/>
      <color indexed="8"/>
      <name val="黑体"/>
      <charset val="134"/>
    </font>
    <font>
      <sz val="20"/>
      <color indexed="8"/>
      <name val="黑体"/>
      <charset val="134"/>
    </font>
    <font>
      <sz val="10"/>
      <color indexed="8"/>
      <name val="宋体"/>
      <charset val="134"/>
    </font>
    <font>
      <sz val="9"/>
      <name val="宋体"/>
      <charset val="0"/>
    </font>
    <font>
      <sz val="10"/>
      <name val="宋体"/>
      <charset val="0"/>
    </font>
    <font>
      <sz val="11"/>
      <color rgb="FF000000"/>
      <name val="宋体"/>
      <charset val="134"/>
    </font>
    <font>
      <sz val="16"/>
      <color indexed="8"/>
      <name val="黑体"/>
      <charset val="134"/>
    </font>
    <font>
      <sz val="8"/>
      <color indexed="8"/>
      <name val="宋体"/>
      <charset val="134"/>
    </font>
    <font>
      <sz val="10"/>
      <color rgb="FF000000"/>
      <name val="Arial"/>
      <charset val="134"/>
    </font>
    <font>
      <sz val="11"/>
      <color indexed="9"/>
      <name val="宋体"/>
      <charset val="0"/>
    </font>
    <font>
      <sz val="11"/>
      <color indexed="8"/>
      <name val="宋体"/>
      <charset val="0"/>
    </font>
    <font>
      <b/>
      <sz val="11"/>
      <color indexed="8"/>
      <name val="宋体"/>
      <charset val="0"/>
    </font>
    <font>
      <sz val="11"/>
      <color indexed="17"/>
      <name val="宋体"/>
      <charset val="0"/>
    </font>
    <font>
      <b/>
      <sz val="11"/>
      <color indexed="9"/>
      <name val="宋体"/>
      <charset val="0"/>
    </font>
    <font>
      <u/>
      <sz val="11"/>
      <color indexed="12"/>
      <name val="宋体"/>
      <charset val="0"/>
    </font>
    <font>
      <sz val="11"/>
      <color indexed="62"/>
      <name val="宋体"/>
      <charset val="0"/>
    </font>
    <font>
      <b/>
      <sz val="18"/>
      <color indexed="62"/>
      <name val="宋体"/>
      <charset val="134"/>
    </font>
    <font>
      <sz val="11"/>
      <color indexed="60"/>
      <name val="宋体"/>
      <charset val="0"/>
    </font>
    <font>
      <u/>
      <sz val="11"/>
      <color indexed="20"/>
      <name val="宋体"/>
      <charset val="0"/>
    </font>
    <font>
      <b/>
      <sz val="11"/>
      <color indexed="62"/>
      <name val="宋体"/>
      <charset val="134"/>
    </font>
    <font>
      <sz val="11"/>
      <color indexed="10"/>
      <name val="宋体"/>
      <charset val="0"/>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sz val="11"/>
      <color indexed="52"/>
      <name val="宋体"/>
      <charset val="0"/>
    </font>
    <font>
      <sz val="10"/>
      <name val="Arial"/>
      <charset val="0"/>
    </font>
    <font>
      <sz val="11"/>
      <color rgb="FF000000"/>
      <name val="Arial"/>
      <charset val="134"/>
    </font>
    <font>
      <sz val="10"/>
      <color rgb="FF000000"/>
      <name val="宋体"/>
      <charset val="134"/>
    </font>
  </fonts>
  <fills count="17">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53"/>
        <bgColor indexed="64"/>
      </patternFill>
    </fill>
    <fill>
      <patternFill patternType="solid">
        <fgColor indexed="29"/>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27"/>
        <bgColor indexed="64"/>
      </patternFill>
    </fill>
    <fill>
      <patternFill patternType="solid">
        <fgColor indexed="57"/>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49">
    <xf numFmtId="0" fontId="0" fillId="0" borderId="0">
      <alignment vertical="center"/>
    </xf>
    <xf numFmtId="42" fontId="0" fillId="0" borderId="0" applyFont="0" applyBorder="0" applyAlignment="0" applyProtection="0">
      <alignment vertical="center"/>
    </xf>
    <xf numFmtId="0" fontId="11" fillId="7" borderId="0" applyNumberFormat="0" applyBorder="0" applyAlignment="0" applyProtection="0">
      <alignment vertical="center"/>
    </xf>
    <xf numFmtId="0" fontId="16" fillId="6" borderId="13"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1" fillId="3"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Border="0" applyAlignment="0" applyProtection="0">
      <alignment vertical="center"/>
    </xf>
    <xf numFmtId="0" fontId="10" fillId="3" borderId="0" applyNumberFormat="0" applyBorder="0" applyAlignment="0" applyProtection="0">
      <alignment vertical="center"/>
    </xf>
    <xf numFmtId="0" fontId="15" fillId="0" borderId="0" applyNumberFormat="0" applyBorder="0" applyAlignment="0" applyProtection="0">
      <alignment vertical="center"/>
    </xf>
    <xf numFmtId="9" fontId="0" fillId="0" borderId="0" applyFont="0" applyBorder="0" applyAlignment="0" applyProtection="0">
      <alignment vertical="center"/>
    </xf>
    <xf numFmtId="0" fontId="19" fillId="0" borderId="0" applyNumberFormat="0" applyBorder="0" applyAlignment="0" applyProtection="0">
      <alignment vertical="center"/>
    </xf>
    <xf numFmtId="0" fontId="0" fillId="5" borderId="11" applyNumberFormat="0" applyFont="0" applyAlignment="0" applyProtection="0">
      <alignment vertical="center"/>
    </xf>
    <xf numFmtId="0" fontId="10" fillId="11" borderId="0" applyNumberFormat="0" applyBorder="0" applyAlignment="0" applyProtection="0">
      <alignment vertical="center"/>
    </xf>
    <xf numFmtId="0" fontId="20" fillId="0" borderId="0" applyNumberFormat="0" applyBorder="0" applyAlignment="0" applyProtection="0">
      <alignment vertical="center"/>
    </xf>
    <xf numFmtId="0" fontId="21" fillId="0" borderId="0" applyNumberFormat="0" applyBorder="0" applyAlignment="0" applyProtection="0">
      <alignment vertical="center"/>
    </xf>
    <xf numFmtId="0" fontId="17" fillId="0" borderId="0" applyNumberFormat="0" applyBorder="0" applyAlignment="0" applyProtection="0">
      <alignment vertical="center"/>
    </xf>
    <xf numFmtId="0" fontId="22" fillId="0" borderId="0" applyNumberFormat="0" applyBorder="0" applyAlignment="0" applyProtection="0">
      <alignment vertical="center"/>
    </xf>
    <xf numFmtId="0" fontId="23" fillId="0" borderId="14" applyNumberFormat="0" applyAlignment="0" applyProtection="0">
      <alignment vertical="center"/>
    </xf>
    <xf numFmtId="0" fontId="24" fillId="0" borderId="14" applyNumberFormat="0" applyAlignment="0" applyProtection="0">
      <alignment vertical="center"/>
    </xf>
    <xf numFmtId="0" fontId="10" fillId="4" borderId="0" applyNumberFormat="0" applyBorder="0" applyAlignment="0" applyProtection="0">
      <alignment vertical="center"/>
    </xf>
    <xf numFmtId="0" fontId="20" fillId="0" borderId="15" applyNumberFormat="0" applyAlignment="0" applyProtection="0">
      <alignment vertical="center"/>
    </xf>
    <xf numFmtId="0" fontId="10" fillId="6" borderId="0" applyNumberFormat="0" applyBorder="0" applyAlignment="0" applyProtection="0">
      <alignment vertical="center"/>
    </xf>
    <xf numFmtId="0" fontId="25" fillId="7" borderId="16" applyNumberFormat="0" applyAlignment="0" applyProtection="0">
      <alignment vertical="center"/>
    </xf>
    <xf numFmtId="0" fontId="26" fillId="7" borderId="13" applyNumberFormat="0" applyAlignment="0" applyProtection="0">
      <alignment vertical="center"/>
    </xf>
    <xf numFmtId="0" fontId="14" fillId="9" borderId="12" applyNumberFormat="0" applyAlignment="0" applyProtection="0">
      <alignment vertical="center"/>
    </xf>
    <xf numFmtId="0" fontId="11" fillId="8" borderId="0" applyNumberFormat="0" applyBorder="0" applyAlignment="0" applyProtection="0">
      <alignment vertical="center"/>
    </xf>
    <xf numFmtId="0" fontId="10" fillId="10" borderId="0" applyNumberFormat="0" applyBorder="0" applyAlignment="0" applyProtection="0">
      <alignment vertical="center"/>
    </xf>
    <xf numFmtId="0" fontId="27" fillId="0" borderId="17" applyNumberFormat="0" applyAlignment="0" applyProtection="0">
      <alignment vertical="center"/>
    </xf>
    <xf numFmtId="0" fontId="12" fillId="0" borderId="10" applyNumberFormat="0" applyAlignment="0" applyProtection="0">
      <alignment vertical="center"/>
    </xf>
    <xf numFmtId="0" fontId="13" fillId="8" borderId="0" applyNumberFormat="0" applyBorder="0" applyAlignment="0" applyProtection="0">
      <alignment vertical="center"/>
    </xf>
    <xf numFmtId="0" fontId="18" fillId="13" borderId="0" applyNumberFormat="0" applyBorder="0" applyAlignment="0" applyProtection="0">
      <alignment vertical="center"/>
    </xf>
    <xf numFmtId="0" fontId="11" fillId="12" borderId="0" applyNumberFormat="0" applyBorder="0" applyAlignment="0" applyProtection="0">
      <alignment vertical="center"/>
    </xf>
    <xf numFmtId="0" fontId="10" fillId="2"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1" fillId="8" borderId="0" applyNumberFormat="0" applyBorder="0" applyAlignment="0" applyProtection="0">
      <alignment vertical="center"/>
    </xf>
    <xf numFmtId="0" fontId="10" fillId="16" borderId="0" applyNumberFormat="0" applyBorder="0" applyAlignment="0" applyProtection="0">
      <alignment vertical="center"/>
    </xf>
  </cellStyleXfs>
  <cellXfs count="77">
    <xf numFmtId="0" fontId="0" fillId="0" borderId="0" xfId="0" applyFill="1">
      <alignment vertical="center"/>
    </xf>
    <xf numFmtId="0" fontId="0" fillId="0" borderId="0" xfId="0" applyNumberFormat="1" applyFill="1" applyAlignment="1">
      <alignment vertical="center" wrapText="1"/>
    </xf>
    <xf numFmtId="0" fontId="1" fillId="0" borderId="0" xfId="0" applyFont="1" applyFill="1">
      <alignment vertical="center"/>
    </xf>
    <xf numFmtId="0" fontId="2" fillId="0" borderId="0" xfId="0" applyFont="1" applyFill="1" applyAlignment="1">
      <alignment horizontal="center" vertical="center"/>
    </xf>
    <xf numFmtId="0" fontId="0" fillId="0" borderId="0" xfId="0" applyNumberFormat="1" applyFill="1" applyAlignment="1">
      <alignment horizontal="left" vertical="center" wrapText="1"/>
    </xf>
    <xf numFmtId="0" fontId="3" fillId="0" borderId="1" xfId="0" applyFont="1" applyFill="1" applyBorder="1" applyAlignment="1">
      <alignment horizontal="center" vertical="center" wrapText="1"/>
    </xf>
    <xf numFmtId="0" fontId="0" fillId="0" borderId="2" xfId="0" applyNumberFormat="1" applyFill="1" applyBorder="1" applyAlignment="1">
      <alignment horizontal="left" vertical="center" wrapText="1"/>
    </xf>
    <xf numFmtId="0" fontId="0" fillId="0" borderId="1" xfId="0" applyNumberForma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left" vertical="center"/>
    </xf>
    <xf numFmtId="0" fontId="3" fillId="0" borderId="2" xfId="0" applyFont="1" applyFill="1" applyBorder="1" applyAlignment="1">
      <alignment horizontal="left" vertical="center"/>
    </xf>
    <xf numFmtId="176" fontId="3" fillId="0" borderId="1" xfId="0" applyNumberFormat="1" applyFont="1" applyFill="1" applyBorder="1">
      <alignment vertical="center"/>
    </xf>
    <xf numFmtId="9"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6" xfId="0" applyNumberFormat="1" applyFont="1" applyFill="1" applyBorder="1" applyAlignment="1">
      <alignment horizontal="left" vertical="center" indent="2"/>
    </xf>
    <xf numFmtId="0" fontId="3" fillId="0" borderId="2" xfId="0" applyNumberFormat="1" applyFont="1" applyFill="1" applyBorder="1" applyAlignment="1">
      <alignment horizontal="left" vertical="center" indent="2"/>
    </xf>
    <xf numFmtId="0" fontId="3" fillId="0" borderId="7"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1" xfId="0" applyNumberFormat="1" applyFont="1" applyFill="1" applyBorder="1" applyAlignment="1">
      <alignment horizontal="center" vertical="center" textRotation="255"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textRotation="255"/>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9"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9" xfId="0" applyNumberFormat="1" applyFont="1" applyFill="1" applyBorder="1" applyAlignment="1">
      <alignment horizontal="center" vertical="center" textRotation="255"/>
    </xf>
    <xf numFmtId="0" fontId="3" fillId="0" borderId="9" xfId="0" applyNumberFormat="1"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0" xfId="0" applyFont="1" applyFill="1" applyAlignment="1">
      <alignment horizontal="center" vertical="center"/>
    </xf>
    <xf numFmtId="0" fontId="8" fillId="0" borderId="0" xfId="0" applyNumberFormat="1" applyFont="1" applyFill="1" applyAlignment="1">
      <alignment horizontal="left" vertical="center" wrapText="1"/>
    </xf>
    <xf numFmtId="0" fontId="8" fillId="0" borderId="1" xfId="0"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2" xfId="0" applyFont="1" applyFill="1" applyBorder="1" applyAlignment="1">
      <alignment horizontal="left" vertical="center"/>
    </xf>
    <xf numFmtId="9" fontId="8" fillId="0" borderId="1" xfId="0" applyNumberFormat="1" applyFont="1" applyFill="1" applyBorder="1">
      <alignment vertical="center"/>
    </xf>
    <xf numFmtId="0" fontId="8" fillId="0" borderId="1" xfId="0" applyFont="1" applyFill="1" applyBorder="1" applyAlignment="1">
      <alignment horizontal="center" vertical="center"/>
    </xf>
    <xf numFmtId="0" fontId="8" fillId="0" borderId="6" xfId="0" applyNumberFormat="1" applyFont="1" applyFill="1" applyBorder="1" applyAlignment="1">
      <alignment horizontal="left" vertical="center" indent="2"/>
    </xf>
    <xf numFmtId="0" fontId="8" fillId="0" borderId="2" xfId="0" applyNumberFormat="1" applyFont="1" applyFill="1" applyBorder="1" applyAlignment="1">
      <alignment horizontal="left" vertical="center" indent="2"/>
    </xf>
    <xf numFmtId="176" fontId="8" fillId="0" borderId="1" xfId="0" applyNumberFormat="1" applyFont="1" applyFill="1" applyBorder="1">
      <alignment vertical="center"/>
    </xf>
    <xf numFmtId="0"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NumberFormat="1" applyFont="1" applyFill="1" applyBorder="1" applyAlignment="1">
      <alignment vertical="center" wrapText="1"/>
    </xf>
    <xf numFmtId="0" fontId="8" fillId="0" borderId="8" xfId="0" applyFont="1" applyFill="1" applyBorder="1" applyAlignment="1">
      <alignment horizontal="left" vertical="center"/>
    </xf>
    <xf numFmtId="0" fontId="8" fillId="0" borderId="1" xfId="0" applyNumberFormat="1" applyFont="1" applyFill="1" applyBorder="1" applyAlignment="1">
      <alignment horizontal="center" vertical="center" textRotation="255"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textRotation="255"/>
    </xf>
    <xf numFmtId="0" fontId="8" fillId="0" borderId="9"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0" xfId="0" applyFont="1" applyFill="1">
      <alignment vertical="center"/>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workbookViewId="0">
      <selection activeCell="H2" sqref="H2:J2"/>
    </sheetView>
  </sheetViews>
  <sheetFormatPr defaultColWidth="8.89166666666667" defaultRowHeight="13.5"/>
  <cols>
    <col min="1" max="1" width="11.875" customWidth="1"/>
    <col min="2" max="2" width="6.75" customWidth="1"/>
    <col min="3" max="3" width="9.5" customWidth="1"/>
    <col min="4" max="4" width="10.625" customWidth="1"/>
    <col min="5" max="5" width="11.125" customWidth="1"/>
    <col min="6" max="6" width="10.25" customWidth="1"/>
    <col min="7" max="7" width="10.375" customWidth="1"/>
    <col min="8" max="8" width="6.25" customWidth="1"/>
    <col min="9" max="9" width="10" customWidth="1"/>
    <col min="10" max="10" width="10.25" customWidth="1"/>
  </cols>
  <sheetData>
    <row r="1" ht="26" customHeight="1" spans="1:10">
      <c r="A1" s="44" t="s">
        <v>0</v>
      </c>
      <c r="B1" s="44"/>
      <c r="C1" s="44"/>
      <c r="D1" s="44"/>
      <c r="E1" s="44"/>
      <c r="F1" s="44"/>
      <c r="G1" s="44"/>
      <c r="H1" s="44"/>
      <c r="I1" s="44"/>
      <c r="J1" s="44"/>
    </row>
    <row r="2" ht="26" customHeight="1" spans="1:10">
      <c r="A2" s="45" t="s">
        <v>1</v>
      </c>
      <c r="B2" s="45"/>
      <c r="C2" s="45"/>
      <c r="D2" s="45"/>
      <c r="E2" s="45" t="s">
        <v>2</v>
      </c>
      <c r="F2" s="45"/>
      <c r="G2" s="45"/>
      <c r="H2" s="45"/>
      <c r="I2" s="45"/>
      <c r="J2" s="45"/>
    </row>
    <row r="3" ht="25" customHeight="1" spans="1:10">
      <c r="A3" s="46" t="s">
        <v>3</v>
      </c>
      <c r="B3" s="47" t="s">
        <v>4</v>
      </c>
      <c r="C3" s="48"/>
      <c r="D3" s="48"/>
      <c r="E3" s="48"/>
      <c r="F3" s="48"/>
      <c r="G3" s="48"/>
      <c r="H3" s="48"/>
      <c r="I3" s="48"/>
      <c r="J3" s="48"/>
    </row>
    <row r="4" ht="25" customHeight="1" spans="1:10">
      <c r="A4" s="46"/>
      <c r="B4" s="49" t="s">
        <v>5</v>
      </c>
      <c r="C4" s="50"/>
      <c r="D4" s="51" t="s">
        <v>6</v>
      </c>
      <c r="E4" s="51" t="s">
        <v>7</v>
      </c>
      <c r="F4" s="51" t="s">
        <v>8</v>
      </c>
      <c r="G4" s="51" t="s">
        <v>9</v>
      </c>
      <c r="H4" s="51" t="s">
        <v>10</v>
      </c>
      <c r="I4" s="69" t="s">
        <v>11</v>
      </c>
      <c r="J4" s="69" t="s">
        <v>12</v>
      </c>
    </row>
    <row r="5" ht="25" customHeight="1" spans="1:10">
      <c r="A5" s="46"/>
      <c r="B5" s="52" t="s">
        <v>13</v>
      </c>
      <c r="C5" s="53"/>
      <c r="D5" s="58">
        <v>1291000</v>
      </c>
      <c r="E5" s="58"/>
      <c r="F5" s="58">
        <v>1291000</v>
      </c>
      <c r="G5" s="54">
        <f>F5/(D5+E5)</f>
        <v>1</v>
      </c>
      <c r="H5" s="55">
        <v>10</v>
      </c>
      <c r="I5" s="55">
        <f>G5*10</f>
        <v>10</v>
      </c>
      <c r="J5" s="55"/>
    </row>
    <row r="6" ht="25" customHeight="1" spans="1:10">
      <c r="A6" s="46"/>
      <c r="B6" s="52" t="s">
        <v>14</v>
      </c>
      <c r="C6" s="53"/>
      <c r="D6" s="58">
        <v>1291000</v>
      </c>
      <c r="E6" s="58"/>
      <c r="F6" s="58">
        <v>1291000</v>
      </c>
      <c r="G6" s="55" t="s">
        <v>15</v>
      </c>
      <c r="H6" s="55" t="s">
        <v>15</v>
      </c>
      <c r="I6" s="55" t="s">
        <v>15</v>
      </c>
      <c r="J6" s="55" t="s">
        <v>15</v>
      </c>
    </row>
    <row r="7" ht="25" customHeight="1" spans="1:10">
      <c r="A7" s="46"/>
      <c r="B7" s="56" t="s">
        <v>16</v>
      </c>
      <c r="C7" s="57"/>
      <c r="D7" s="58"/>
      <c r="E7" s="58"/>
      <c r="F7" s="58"/>
      <c r="G7" s="55" t="s">
        <v>15</v>
      </c>
      <c r="H7" s="55" t="s">
        <v>15</v>
      </c>
      <c r="I7" s="55" t="s">
        <v>15</v>
      </c>
      <c r="J7" s="55" t="s">
        <v>15</v>
      </c>
    </row>
    <row r="8" ht="25" customHeight="1" spans="1:10">
      <c r="A8" s="46"/>
      <c r="B8" s="56" t="s">
        <v>17</v>
      </c>
      <c r="C8" s="57"/>
      <c r="D8" s="58"/>
      <c r="E8" s="58"/>
      <c r="F8" s="58"/>
      <c r="G8" s="55" t="s">
        <v>15</v>
      </c>
      <c r="H8" s="55" t="s">
        <v>15</v>
      </c>
      <c r="I8" s="55" t="s">
        <v>15</v>
      </c>
      <c r="J8" s="55" t="s">
        <v>15</v>
      </c>
    </row>
    <row r="9" ht="25" customHeight="1" spans="1:10">
      <c r="A9" s="46"/>
      <c r="B9" s="52" t="s">
        <v>18</v>
      </c>
      <c r="C9" s="53"/>
      <c r="D9" s="58"/>
      <c r="E9" s="58"/>
      <c r="F9" s="58"/>
      <c r="G9" s="55" t="s">
        <v>15</v>
      </c>
      <c r="H9" s="55" t="s">
        <v>15</v>
      </c>
      <c r="I9" s="55" t="s">
        <v>15</v>
      </c>
      <c r="J9" s="55" t="s">
        <v>15</v>
      </c>
    </row>
    <row r="10" ht="25" customHeight="1" spans="1:10">
      <c r="A10" s="59" t="s">
        <v>19</v>
      </c>
      <c r="B10" s="60" t="s">
        <v>20</v>
      </c>
      <c r="C10" s="61"/>
      <c r="D10" s="61"/>
      <c r="E10" s="62"/>
      <c r="F10" s="60" t="s">
        <v>21</v>
      </c>
      <c r="G10" s="61"/>
      <c r="H10" s="61"/>
      <c r="I10" s="61"/>
      <c r="J10" s="62"/>
    </row>
    <row r="11" ht="25" customHeight="1" spans="1:10">
      <c r="A11" s="63"/>
      <c r="B11" s="71" t="s">
        <v>22</v>
      </c>
      <c r="C11" s="72"/>
      <c r="D11" s="72"/>
      <c r="E11" s="73"/>
      <c r="F11" s="64" t="s">
        <v>22</v>
      </c>
      <c r="G11" s="52"/>
      <c r="H11" s="52"/>
      <c r="I11" s="52"/>
      <c r="J11" s="53"/>
    </row>
    <row r="12" s="1" customFormat="1" ht="25" customHeight="1" spans="1:10">
      <c r="A12" s="65" t="s">
        <v>23</v>
      </c>
      <c r="B12" s="66" t="s">
        <v>24</v>
      </c>
      <c r="C12" s="66" t="s">
        <v>25</v>
      </c>
      <c r="D12" s="66" t="s">
        <v>26</v>
      </c>
      <c r="E12" s="66" t="s">
        <v>27</v>
      </c>
      <c r="F12" s="66" t="s">
        <v>28</v>
      </c>
      <c r="G12" s="66" t="s">
        <v>29</v>
      </c>
      <c r="H12" s="66" t="s">
        <v>10</v>
      </c>
      <c r="I12" s="66" t="s">
        <v>11</v>
      </c>
      <c r="J12" s="66" t="s">
        <v>12</v>
      </c>
    </row>
    <row r="13" s="1" customFormat="1" ht="25" customHeight="1" spans="1:10">
      <c r="A13" s="65"/>
      <c r="B13" s="66"/>
      <c r="C13" s="68" t="s">
        <v>30</v>
      </c>
      <c r="D13" s="28" t="s">
        <v>31</v>
      </c>
      <c r="E13" s="74" t="s">
        <v>32</v>
      </c>
      <c r="F13" s="75">
        <v>1</v>
      </c>
      <c r="G13" s="66"/>
      <c r="H13" s="28">
        <v>10</v>
      </c>
      <c r="I13" s="28">
        <v>10</v>
      </c>
      <c r="J13" s="66"/>
    </row>
    <row r="14" ht="25" customHeight="1" spans="1:10">
      <c r="A14" s="67"/>
      <c r="B14" s="66" t="s">
        <v>33</v>
      </c>
      <c r="C14" s="69"/>
      <c r="D14" s="34" t="s">
        <v>34</v>
      </c>
      <c r="E14" s="76" t="s">
        <v>35</v>
      </c>
      <c r="F14" s="75">
        <v>1</v>
      </c>
      <c r="G14" s="48"/>
      <c r="H14" s="28">
        <v>10</v>
      </c>
      <c r="I14" s="28">
        <v>10</v>
      </c>
      <c r="J14" s="66"/>
    </row>
    <row r="15" customFormat="1" ht="25" customHeight="1" spans="1:10">
      <c r="A15" s="67"/>
      <c r="B15" s="66"/>
      <c r="C15" s="59" t="s">
        <v>36</v>
      </c>
      <c r="D15" s="34" t="s">
        <v>37</v>
      </c>
      <c r="E15" s="34" t="s">
        <v>38</v>
      </c>
      <c r="F15" s="75">
        <v>1</v>
      </c>
      <c r="G15" s="48"/>
      <c r="H15" s="28">
        <v>5</v>
      </c>
      <c r="I15" s="28">
        <v>5</v>
      </c>
      <c r="J15" s="66"/>
    </row>
    <row r="16" customFormat="1" ht="25" customHeight="1" spans="1:10">
      <c r="A16" s="67"/>
      <c r="B16" s="66"/>
      <c r="C16" s="59"/>
      <c r="D16" s="34" t="s">
        <v>39</v>
      </c>
      <c r="E16" s="34" t="s">
        <v>40</v>
      </c>
      <c r="F16" s="75">
        <v>1</v>
      </c>
      <c r="G16" s="48"/>
      <c r="H16" s="28">
        <v>5</v>
      </c>
      <c r="I16" s="28">
        <v>5</v>
      </c>
      <c r="J16" s="66"/>
    </row>
    <row r="17" customFormat="1" ht="25" customHeight="1" spans="1:10">
      <c r="A17" s="67"/>
      <c r="B17" s="66"/>
      <c r="C17" s="59"/>
      <c r="D17" s="34" t="s">
        <v>41</v>
      </c>
      <c r="E17" s="34" t="s">
        <v>42</v>
      </c>
      <c r="F17" s="75">
        <v>1</v>
      </c>
      <c r="G17" s="48"/>
      <c r="H17" s="28">
        <v>5</v>
      </c>
      <c r="I17" s="28">
        <v>5</v>
      </c>
      <c r="J17" s="66"/>
    </row>
    <row r="18" customFormat="1" ht="25" customHeight="1" spans="1:10">
      <c r="A18" s="67"/>
      <c r="B18" s="66"/>
      <c r="C18" s="69"/>
      <c r="D18" s="34" t="s">
        <v>43</v>
      </c>
      <c r="E18" s="34" t="s">
        <v>44</v>
      </c>
      <c r="F18" s="75">
        <v>0.96</v>
      </c>
      <c r="G18" s="48"/>
      <c r="H18" s="28">
        <v>5</v>
      </c>
      <c r="I18" s="28">
        <v>5</v>
      </c>
      <c r="J18" s="66"/>
    </row>
    <row r="19" customFormat="1" ht="25" customHeight="1" spans="1:10">
      <c r="A19" s="67"/>
      <c r="B19" s="66"/>
      <c r="C19" s="59" t="s">
        <v>45</v>
      </c>
      <c r="D19" s="34" t="s">
        <v>46</v>
      </c>
      <c r="E19" s="34" t="s">
        <v>47</v>
      </c>
      <c r="F19" s="75" t="s">
        <v>47</v>
      </c>
      <c r="G19" s="48"/>
      <c r="H19" s="34">
        <v>2</v>
      </c>
      <c r="I19" s="34">
        <v>2</v>
      </c>
      <c r="J19" s="66"/>
    </row>
    <row r="20" customFormat="1" ht="25" customHeight="1" spans="1:10">
      <c r="A20" s="67"/>
      <c r="B20" s="66"/>
      <c r="C20" s="59"/>
      <c r="D20" s="34" t="s">
        <v>48</v>
      </c>
      <c r="E20" s="34" t="s">
        <v>49</v>
      </c>
      <c r="F20" s="34" t="s">
        <v>49</v>
      </c>
      <c r="G20" s="48"/>
      <c r="H20" s="34">
        <v>1</v>
      </c>
      <c r="I20" s="34">
        <v>1</v>
      </c>
      <c r="J20" s="66"/>
    </row>
    <row r="21" customFormat="1" ht="25" customHeight="1" spans="1:10">
      <c r="A21" s="67"/>
      <c r="B21" s="66"/>
      <c r="C21" s="69"/>
      <c r="D21" s="34" t="s">
        <v>50</v>
      </c>
      <c r="E21" s="34" t="s">
        <v>47</v>
      </c>
      <c r="F21" s="34" t="s">
        <v>47</v>
      </c>
      <c r="G21" s="48"/>
      <c r="H21" s="34">
        <v>2</v>
      </c>
      <c r="I21" s="34">
        <v>2</v>
      </c>
      <c r="J21" s="66"/>
    </row>
    <row r="22" customFormat="1" ht="25" customHeight="1" spans="1:10">
      <c r="A22" s="67"/>
      <c r="B22" s="66"/>
      <c r="C22" s="59" t="s">
        <v>51</v>
      </c>
      <c r="D22" s="34" t="s">
        <v>52</v>
      </c>
      <c r="E22" s="34" t="s">
        <v>53</v>
      </c>
      <c r="F22" s="75">
        <v>1</v>
      </c>
      <c r="G22" s="48"/>
      <c r="H22" s="34">
        <v>3</v>
      </c>
      <c r="I22" s="34">
        <v>3</v>
      </c>
      <c r="J22" s="66"/>
    </row>
    <row r="23" customFormat="1" ht="25" customHeight="1" spans="1:10">
      <c r="A23" s="67"/>
      <c r="B23" s="66"/>
      <c r="C23" s="69"/>
      <c r="D23" s="34" t="s">
        <v>54</v>
      </c>
      <c r="E23" s="34" t="s">
        <v>55</v>
      </c>
      <c r="F23" s="75" t="s">
        <v>56</v>
      </c>
      <c r="G23" s="48"/>
      <c r="H23" s="34">
        <v>2</v>
      </c>
      <c r="I23" s="34">
        <v>2</v>
      </c>
      <c r="J23" s="66"/>
    </row>
    <row r="24" ht="25" customHeight="1" spans="1:10">
      <c r="A24" s="67"/>
      <c r="B24" s="66" t="s">
        <v>57</v>
      </c>
      <c r="C24" s="68" t="s">
        <v>58</v>
      </c>
      <c r="D24" s="28" t="s">
        <v>59</v>
      </c>
      <c r="E24" s="28" t="s">
        <v>60</v>
      </c>
      <c r="F24" s="28" t="s">
        <v>60</v>
      </c>
      <c r="G24" s="28"/>
      <c r="H24" s="28">
        <v>15</v>
      </c>
      <c r="I24" s="28">
        <v>15</v>
      </c>
      <c r="J24" s="66"/>
    </row>
    <row r="25" customFormat="1" ht="25" customHeight="1" spans="1:10">
      <c r="A25" s="67"/>
      <c r="B25" s="66"/>
      <c r="C25" s="68" t="s">
        <v>61</v>
      </c>
      <c r="D25" s="48"/>
      <c r="E25" s="66"/>
      <c r="F25" s="66"/>
      <c r="G25" s="48"/>
      <c r="H25" s="66"/>
      <c r="I25" s="66"/>
      <c r="J25" s="66"/>
    </row>
    <row r="26" customFormat="1" ht="25" customHeight="1" spans="1:10">
      <c r="A26" s="67"/>
      <c r="B26" s="66"/>
      <c r="C26" s="68" t="s">
        <v>62</v>
      </c>
      <c r="D26" s="48"/>
      <c r="E26" s="66"/>
      <c r="F26" s="66"/>
      <c r="G26" s="48"/>
      <c r="H26" s="66"/>
      <c r="I26" s="66"/>
      <c r="J26" s="66"/>
    </row>
    <row r="27" customFormat="1" ht="25" customHeight="1" spans="1:10">
      <c r="A27" s="67"/>
      <c r="B27" s="66"/>
      <c r="C27" s="68" t="s">
        <v>63</v>
      </c>
      <c r="D27" s="28" t="s">
        <v>64</v>
      </c>
      <c r="E27" s="28" t="s">
        <v>65</v>
      </c>
      <c r="F27" s="75">
        <v>1</v>
      </c>
      <c r="G27" s="28"/>
      <c r="H27" s="28">
        <v>15</v>
      </c>
      <c r="I27" s="28">
        <v>15</v>
      </c>
      <c r="J27" s="66"/>
    </row>
    <row r="28" customFormat="1" ht="25" customHeight="1" spans="1:10">
      <c r="A28" s="67"/>
      <c r="B28" s="68" t="s">
        <v>66</v>
      </c>
      <c r="C28" s="68" t="s">
        <v>67</v>
      </c>
      <c r="D28" s="34" t="s">
        <v>68</v>
      </c>
      <c r="E28" s="34" t="s">
        <v>69</v>
      </c>
      <c r="F28" s="75">
        <v>1</v>
      </c>
      <c r="G28" s="34"/>
      <c r="H28" s="34">
        <v>5</v>
      </c>
      <c r="I28" s="34">
        <v>5</v>
      </c>
      <c r="J28" s="66"/>
    </row>
    <row r="29" ht="25" customHeight="1" spans="1:10">
      <c r="A29" s="67"/>
      <c r="B29" s="69"/>
      <c r="C29" s="69"/>
      <c r="D29" s="34" t="s">
        <v>70</v>
      </c>
      <c r="E29" s="34" t="s">
        <v>71</v>
      </c>
      <c r="F29" s="75">
        <v>1</v>
      </c>
      <c r="G29" s="34"/>
      <c r="H29" s="34">
        <v>5</v>
      </c>
      <c r="I29" s="34">
        <v>5</v>
      </c>
      <c r="J29" s="66"/>
    </row>
    <row r="30" ht="25" customHeight="1" spans="1:10">
      <c r="A30" s="55" t="s">
        <v>72</v>
      </c>
      <c r="B30" s="55"/>
      <c r="C30" s="55"/>
      <c r="D30" s="55"/>
      <c r="E30" s="55"/>
      <c r="F30" s="55"/>
      <c r="G30" s="55"/>
      <c r="H30" s="55">
        <v>100</v>
      </c>
      <c r="I30" s="55">
        <v>100</v>
      </c>
      <c r="J30" s="55"/>
    </row>
    <row r="31" ht="25" customHeight="1" spans="1:10">
      <c r="A31" s="66" t="s">
        <v>73</v>
      </c>
      <c r="B31" s="19" t="s">
        <v>22</v>
      </c>
      <c r="C31" s="20"/>
      <c r="D31" s="20"/>
      <c r="E31" s="20"/>
      <c r="F31" s="20"/>
      <c r="G31" s="20"/>
      <c r="H31" s="20"/>
      <c r="I31" s="20"/>
      <c r="J31" s="21"/>
    </row>
    <row r="32" spans="1:10">
      <c r="A32" s="70"/>
      <c r="B32" s="70"/>
      <c r="C32" s="70"/>
      <c r="D32" s="70"/>
      <c r="E32" s="70"/>
      <c r="F32" s="70"/>
      <c r="G32" s="70"/>
      <c r="H32" s="70"/>
      <c r="I32" s="70"/>
      <c r="J32" s="70"/>
    </row>
    <row r="33" spans="1:10">
      <c r="A33" s="70"/>
      <c r="B33" s="70"/>
      <c r="C33" s="70"/>
      <c r="D33" s="70"/>
      <c r="E33" s="70"/>
      <c r="F33" s="70"/>
      <c r="G33" s="70"/>
      <c r="H33" s="70"/>
      <c r="I33" s="70"/>
      <c r="J33" s="70"/>
    </row>
    <row r="34" spans="1:10">
      <c r="A34" s="70"/>
      <c r="B34" s="70"/>
      <c r="C34" s="70"/>
      <c r="D34" s="70"/>
      <c r="E34" s="70"/>
      <c r="F34" s="70"/>
      <c r="G34" s="70"/>
      <c r="H34" s="70"/>
      <c r="I34" s="70"/>
      <c r="J34" s="70"/>
    </row>
    <row r="35" spans="1:10">
      <c r="A35" s="70"/>
      <c r="B35" s="70"/>
      <c r="C35" s="70"/>
      <c r="D35" s="70"/>
      <c r="E35" s="70"/>
      <c r="F35" s="70"/>
      <c r="G35" s="70"/>
      <c r="H35" s="70"/>
      <c r="I35" s="70"/>
      <c r="J35" s="70"/>
    </row>
    <row r="36" spans="1:10">
      <c r="A36" s="70"/>
      <c r="B36" s="70"/>
      <c r="C36" s="70"/>
      <c r="D36" s="70"/>
      <c r="E36" s="70"/>
      <c r="F36" s="70"/>
      <c r="G36" s="70"/>
      <c r="H36" s="70"/>
      <c r="I36" s="70"/>
      <c r="J36" s="70"/>
    </row>
    <row r="37" spans="1:10">
      <c r="A37" s="70"/>
      <c r="B37" s="70"/>
      <c r="C37" s="70"/>
      <c r="D37" s="70"/>
      <c r="E37" s="70"/>
      <c r="F37" s="70"/>
      <c r="G37" s="70"/>
      <c r="H37" s="70"/>
      <c r="I37" s="70"/>
      <c r="J37" s="70"/>
    </row>
    <row r="38" spans="1:10">
      <c r="A38" s="70"/>
      <c r="B38" s="70"/>
      <c r="C38" s="70"/>
      <c r="D38" s="70"/>
      <c r="E38" s="70"/>
      <c r="F38" s="70"/>
      <c r="G38" s="70"/>
      <c r="H38" s="70"/>
      <c r="I38" s="70"/>
      <c r="J38" s="70"/>
    </row>
    <row r="39" spans="1:10">
      <c r="A39" s="70"/>
      <c r="B39" s="70"/>
      <c r="C39" s="70"/>
      <c r="D39" s="70"/>
      <c r="E39" s="70"/>
      <c r="F39" s="70"/>
      <c r="G39" s="70"/>
      <c r="H39" s="70"/>
      <c r="I39" s="70"/>
      <c r="J39" s="70"/>
    </row>
    <row r="40" spans="1:10">
      <c r="A40" s="70"/>
      <c r="B40" s="70"/>
      <c r="C40" s="70"/>
      <c r="D40" s="70"/>
      <c r="E40" s="70"/>
      <c r="F40" s="70"/>
      <c r="G40" s="70"/>
      <c r="H40" s="70"/>
      <c r="I40" s="70"/>
      <c r="J40" s="70"/>
    </row>
    <row r="41" spans="1:10">
      <c r="A41" s="70"/>
      <c r="B41" s="70"/>
      <c r="C41" s="70"/>
      <c r="D41" s="70"/>
      <c r="E41" s="70"/>
      <c r="F41" s="70"/>
      <c r="G41" s="70"/>
      <c r="H41" s="70"/>
      <c r="I41" s="70"/>
      <c r="J41" s="70"/>
    </row>
    <row r="42" spans="1:10">
      <c r="A42" s="70"/>
      <c r="B42" s="70"/>
      <c r="C42" s="70"/>
      <c r="D42" s="70"/>
      <c r="E42" s="70"/>
      <c r="F42" s="70"/>
      <c r="G42" s="70"/>
      <c r="H42" s="70"/>
      <c r="I42" s="70"/>
      <c r="J42" s="70"/>
    </row>
    <row r="43" spans="1:10">
      <c r="A43" s="70"/>
      <c r="B43" s="70"/>
      <c r="C43" s="70"/>
      <c r="D43" s="70"/>
      <c r="E43" s="70"/>
      <c r="F43" s="70"/>
      <c r="G43" s="70"/>
      <c r="H43" s="70"/>
      <c r="I43" s="70"/>
      <c r="J43" s="70"/>
    </row>
    <row r="44" spans="1:10">
      <c r="A44" s="70"/>
      <c r="B44" s="70"/>
      <c r="C44" s="70"/>
      <c r="D44" s="70"/>
      <c r="E44" s="70"/>
      <c r="F44" s="70"/>
      <c r="G44" s="70"/>
      <c r="H44" s="70"/>
      <c r="I44" s="70"/>
      <c r="J44" s="70"/>
    </row>
    <row r="45" spans="1:10">
      <c r="A45" s="70"/>
      <c r="B45" s="70"/>
      <c r="C45" s="70"/>
      <c r="D45" s="70"/>
      <c r="E45" s="70"/>
      <c r="F45" s="70"/>
      <c r="G45" s="70"/>
      <c r="H45" s="70"/>
      <c r="I45" s="70"/>
      <c r="J45" s="70"/>
    </row>
    <row r="46" spans="1:10">
      <c r="A46" s="70"/>
      <c r="B46" s="70"/>
      <c r="C46" s="70"/>
      <c r="D46" s="70"/>
      <c r="E46" s="70"/>
      <c r="F46" s="70"/>
      <c r="G46" s="70"/>
      <c r="H46" s="70"/>
      <c r="I46" s="70"/>
      <c r="J46" s="70"/>
    </row>
    <row r="47" spans="1:10">
      <c r="A47" s="70"/>
      <c r="B47" s="70"/>
      <c r="C47" s="70"/>
      <c r="D47" s="70"/>
      <c r="E47" s="70"/>
      <c r="F47" s="70"/>
      <c r="G47" s="70"/>
      <c r="H47" s="70"/>
      <c r="I47" s="70"/>
      <c r="J47" s="70"/>
    </row>
    <row r="48" spans="1:10">
      <c r="A48" s="70"/>
      <c r="B48" s="70"/>
      <c r="C48" s="70"/>
      <c r="D48" s="70"/>
      <c r="E48" s="70"/>
      <c r="F48" s="70"/>
      <c r="G48" s="70"/>
      <c r="H48" s="70"/>
      <c r="I48" s="70"/>
      <c r="J48" s="70"/>
    </row>
    <row r="49" spans="1:10">
      <c r="A49" s="70"/>
      <c r="B49" s="70"/>
      <c r="C49" s="70"/>
      <c r="D49" s="70"/>
      <c r="E49" s="70"/>
      <c r="F49" s="70"/>
      <c r="G49" s="70"/>
      <c r="H49" s="70"/>
      <c r="I49" s="70"/>
      <c r="J49" s="70"/>
    </row>
    <row r="50" spans="1:10">
      <c r="A50" s="70"/>
      <c r="B50" s="70"/>
      <c r="C50" s="70"/>
      <c r="D50" s="70"/>
      <c r="E50" s="70"/>
      <c r="F50" s="70"/>
      <c r="G50" s="70"/>
      <c r="H50" s="70"/>
      <c r="I50" s="70"/>
      <c r="J50" s="70"/>
    </row>
    <row r="51" spans="1:10">
      <c r="A51" s="70"/>
      <c r="B51" s="70"/>
      <c r="C51" s="70"/>
      <c r="D51" s="70"/>
      <c r="E51" s="70"/>
      <c r="F51" s="70"/>
      <c r="G51" s="70"/>
      <c r="H51" s="70"/>
      <c r="I51" s="70"/>
      <c r="J51" s="70"/>
    </row>
  </sheetData>
  <mergeCells count="28">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30:G30"/>
    <mergeCell ref="B31:J31"/>
    <mergeCell ref="A3:A9"/>
    <mergeCell ref="A10:A11"/>
    <mergeCell ref="A12:A29"/>
    <mergeCell ref="B14:B23"/>
    <mergeCell ref="B24:B27"/>
    <mergeCell ref="B28:B29"/>
    <mergeCell ref="C13:C14"/>
    <mergeCell ref="C15:C18"/>
    <mergeCell ref="C19:C21"/>
    <mergeCell ref="C22:C23"/>
    <mergeCell ref="C28:C29"/>
  </mergeCells>
  <pageMargins left="0.275" right="0.196527777777778" top="0.432638888888889" bottom="0.275" header="0.235416666666667" footer="0.196527777777778"/>
  <pageSetup paperSize="9" scale="83"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workbookViewId="0">
      <selection activeCell="H2" sqref="H2:J2"/>
    </sheetView>
  </sheetViews>
  <sheetFormatPr defaultColWidth="8.89166666666667" defaultRowHeight="13.5"/>
  <cols>
    <col min="1" max="1" width="11.875" customWidth="1"/>
    <col min="2" max="2" width="6.75" customWidth="1"/>
    <col min="3" max="3" width="9.5" customWidth="1"/>
    <col min="4" max="4" width="14" customWidth="1"/>
    <col min="5" max="5" width="8.125" customWidth="1"/>
    <col min="6" max="6" width="13.375" customWidth="1"/>
    <col min="7" max="7" width="10.375" customWidth="1"/>
    <col min="8" max="8" width="6.25" customWidth="1"/>
    <col min="9" max="9" width="10" customWidth="1"/>
    <col min="10" max="10" width="10.25" customWidth="1"/>
  </cols>
  <sheetData>
    <row r="1" ht="26" customHeight="1" spans="1:10">
      <c r="A1" s="44" t="s">
        <v>0</v>
      </c>
      <c r="B1" s="44"/>
      <c r="C1" s="44"/>
      <c r="D1" s="44"/>
      <c r="E1" s="44"/>
      <c r="F1" s="44"/>
      <c r="G1" s="44"/>
      <c r="H1" s="44"/>
      <c r="I1" s="44"/>
      <c r="J1" s="44"/>
    </row>
    <row r="2" ht="26" customHeight="1" spans="1:10">
      <c r="A2" s="45" t="s">
        <v>1</v>
      </c>
      <c r="B2" s="45"/>
      <c r="C2" s="45"/>
      <c r="D2" s="45"/>
      <c r="E2" s="45" t="s">
        <v>2</v>
      </c>
      <c r="F2" s="45"/>
      <c r="G2" s="45"/>
      <c r="H2" s="45"/>
      <c r="I2" s="45"/>
      <c r="J2" s="45"/>
    </row>
    <row r="3" ht="25" customHeight="1" spans="1:10">
      <c r="A3" s="46" t="s">
        <v>3</v>
      </c>
      <c r="B3" s="47" t="s">
        <v>74</v>
      </c>
      <c r="C3" s="48"/>
      <c r="D3" s="48"/>
      <c r="E3" s="48"/>
      <c r="F3" s="48"/>
      <c r="G3" s="48"/>
      <c r="H3" s="48"/>
      <c r="I3" s="48"/>
      <c r="J3" s="48"/>
    </row>
    <row r="4" ht="25" customHeight="1" spans="1:10">
      <c r="A4" s="46"/>
      <c r="B4" s="49" t="s">
        <v>5</v>
      </c>
      <c r="C4" s="50"/>
      <c r="D4" s="51" t="s">
        <v>6</v>
      </c>
      <c r="E4" s="51" t="s">
        <v>7</v>
      </c>
      <c r="F4" s="51" t="s">
        <v>8</v>
      </c>
      <c r="G4" s="51" t="s">
        <v>9</v>
      </c>
      <c r="H4" s="51" t="s">
        <v>10</v>
      </c>
      <c r="I4" s="69" t="s">
        <v>11</v>
      </c>
      <c r="J4" s="69" t="s">
        <v>12</v>
      </c>
    </row>
    <row r="5" ht="25" customHeight="1" spans="1:10">
      <c r="A5" s="46"/>
      <c r="B5" s="52" t="s">
        <v>13</v>
      </c>
      <c r="C5" s="53"/>
      <c r="D5" s="13">
        <v>1259148</v>
      </c>
      <c r="E5" s="13"/>
      <c r="F5" s="13">
        <v>1259148</v>
      </c>
      <c r="G5" s="54">
        <f>F5/(D5+E5)</f>
        <v>1</v>
      </c>
      <c r="H5" s="55">
        <v>10</v>
      </c>
      <c r="I5" s="55">
        <f>G5*10</f>
        <v>10</v>
      </c>
      <c r="J5" s="55"/>
    </row>
    <row r="6" ht="25" customHeight="1" spans="1:10">
      <c r="A6" s="46"/>
      <c r="B6" s="52" t="s">
        <v>14</v>
      </c>
      <c r="C6" s="53"/>
      <c r="D6" s="13">
        <v>1259148</v>
      </c>
      <c r="E6" s="13"/>
      <c r="F6" s="13">
        <v>1259148</v>
      </c>
      <c r="G6" s="55" t="s">
        <v>15</v>
      </c>
      <c r="H6" s="55" t="s">
        <v>15</v>
      </c>
      <c r="I6" s="55" t="s">
        <v>15</v>
      </c>
      <c r="J6" s="55" t="s">
        <v>15</v>
      </c>
    </row>
    <row r="7" ht="25" customHeight="1" spans="1:10">
      <c r="A7" s="46"/>
      <c r="B7" s="56" t="s">
        <v>16</v>
      </c>
      <c r="C7" s="57"/>
      <c r="D7" s="58"/>
      <c r="E7" s="58"/>
      <c r="F7" s="58"/>
      <c r="G7" s="55" t="s">
        <v>15</v>
      </c>
      <c r="H7" s="55" t="s">
        <v>15</v>
      </c>
      <c r="I7" s="55" t="s">
        <v>15</v>
      </c>
      <c r="J7" s="55" t="s">
        <v>15</v>
      </c>
    </row>
    <row r="8" ht="25" customHeight="1" spans="1:10">
      <c r="A8" s="46"/>
      <c r="B8" s="56" t="s">
        <v>17</v>
      </c>
      <c r="C8" s="57"/>
      <c r="D8" s="58"/>
      <c r="E8" s="58"/>
      <c r="F8" s="58"/>
      <c r="G8" s="55" t="s">
        <v>15</v>
      </c>
      <c r="H8" s="55" t="s">
        <v>15</v>
      </c>
      <c r="I8" s="55" t="s">
        <v>15</v>
      </c>
      <c r="J8" s="55" t="s">
        <v>15</v>
      </c>
    </row>
    <row r="9" ht="25" customHeight="1" spans="1:10">
      <c r="A9" s="46"/>
      <c r="B9" s="52" t="s">
        <v>18</v>
      </c>
      <c r="C9" s="53"/>
      <c r="D9" s="58"/>
      <c r="E9" s="58"/>
      <c r="F9" s="58"/>
      <c r="G9" s="55" t="s">
        <v>15</v>
      </c>
      <c r="H9" s="55" t="s">
        <v>15</v>
      </c>
      <c r="I9" s="55" t="s">
        <v>15</v>
      </c>
      <c r="J9" s="55" t="s">
        <v>15</v>
      </c>
    </row>
    <row r="10" ht="25" customHeight="1" spans="1:10">
      <c r="A10" s="59" t="s">
        <v>19</v>
      </c>
      <c r="B10" s="60" t="s">
        <v>20</v>
      </c>
      <c r="C10" s="61"/>
      <c r="D10" s="61"/>
      <c r="E10" s="62"/>
      <c r="F10" s="60" t="s">
        <v>21</v>
      </c>
      <c r="G10" s="61"/>
      <c r="H10" s="61"/>
      <c r="I10" s="61"/>
      <c r="J10" s="62"/>
    </row>
    <row r="11" ht="59" customHeight="1" spans="1:10">
      <c r="A11" s="63"/>
      <c r="B11" s="23" t="s">
        <v>75</v>
      </c>
      <c r="C11" s="24"/>
      <c r="D11" s="24"/>
      <c r="E11" s="25"/>
      <c r="F11" s="23" t="s">
        <v>75</v>
      </c>
      <c r="G11" s="24"/>
      <c r="H11" s="24"/>
      <c r="I11" s="24"/>
      <c r="J11" s="25"/>
    </row>
    <row r="12" s="1" customFormat="1" ht="25" customHeight="1" spans="1:10">
      <c r="A12" s="65" t="s">
        <v>23</v>
      </c>
      <c r="B12" s="66" t="s">
        <v>24</v>
      </c>
      <c r="C12" s="66" t="s">
        <v>25</v>
      </c>
      <c r="D12" s="66" t="s">
        <v>26</v>
      </c>
      <c r="E12" s="66" t="s">
        <v>27</v>
      </c>
      <c r="F12" s="66" t="s">
        <v>28</v>
      </c>
      <c r="G12" s="66" t="s">
        <v>29</v>
      </c>
      <c r="H12" s="66" t="s">
        <v>10</v>
      </c>
      <c r="I12" s="66" t="s">
        <v>11</v>
      </c>
      <c r="J12" s="66" t="s">
        <v>12</v>
      </c>
    </row>
    <row r="13" s="1" customFormat="1" ht="25" customHeight="1" spans="1:10">
      <c r="A13" s="65"/>
      <c r="B13" s="68" t="s">
        <v>33</v>
      </c>
      <c r="C13" s="68" t="s">
        <v>30</v>
      </c>
      <c r="D13" s="34" t="s">
        <v>76</v>
      </c>
      <c r="E13" s="34" t="s">
        <v>77</v>
      </c>
      <c r="F13" s="34">
        <v>2007</v>
      </c>
      <c r="G13" s="34"/>
      <c r="H13" s="34">
        <v>10</v>
      </c>
      <c r="I13" s="34">
        <v>10</v>
      </c>
      <c r="J13" s="66"/>
    </row>
    <row r="14" s="1" customFormat="1" ht="25" customHeight="1" spans="1:10">
      <c r="A14" s="65"/>
      <c r="B14" s="59"/>
      <c r="C14" s="59"/>
      <c r="D14" s="34" t="s">
        <v>78</v>
      </c>
      <c r="E14" s="34" t="s">
        <v>79</v>
      </c>
      <c r="F14" s="42">
        <v>1</v>
      </c>
      <c r="G14" s="34"/>
      <c r="H14" s="34">
        <v>5</v>
      </c>
      <c r="I14" s="34">
        <v>5</v>
      </c>
      <c r="J14" s="66"/>
    </row>
    <row r="15" ht="25" customHeight="1" spans="1:10">
      <c r="A15" s="67"/>
      <c r="B15" s="59"/>
      <c r="C15" s="69"/>
      <c r="D15" s="34" t="s">
        <v>80</v>
      </c>
      <c r="E15" s="34" t="s">
        <v>42</v>
      </c>
      <c r="F15" s="42">
        <v>1</v>
      </c>
      <c r="G15" s="34"/>
      <c r="H15" s="34">
        <v>5</v>
      </c>
      <c r="I15" s="34">
        <v>5</v>
      </c>
      <c r="J15" s="66"/>
    </row>
    <row r="16" customFormat="1" ht="25" customHeight="1" spans="1:10">
      <c r="A16" s="67"/>
      <c r="B16" s="59"/>
      <c r="C16" s="59" t="s">
        <v>36</v>
      </c>
      <c r="D16" s="34" t="s">
        <v>81</v>
      </c>
      <c r="E16" s="34" t="s">
        <v>82</v>
      </c>
      <c r="F16" s="34" t="s">
        <v>83</v>
      </c>
      <c r="G16" s="34"/>
      <c r="H16" s="34">
        <v>10</v>
      </c>
      <c r="I16" s="34">
        <v>10</v>
      </c>
      <c r="J16" s="66"/>
    </row>
    <row r="17" customFormat="1" ht="25" customHeight="1" spans="1:10">
      <c r="A17" s="67"/>
      <c r="B17" s="59"/>
      <c r="C17" s="69"/>
      <c r="D17" s="34" t="s">
        <v>84</v>
      </c>
      <c r="E17" s="34" t="s">
        <v>82</v>
      </c>
      <c r="F17" s="34" t="s">
        <v>83</v>
      </c>
      <c r="G17" s="34"/>
      <c r="H17" s="34">
        <v>10</v>
      </c>
      <c r="I17" s="34">
        <v>10</v>
      </c>
      <c r="J17" s="66"/>
    </row>
    <row r="18" customFormat="1" ht="25" customHeight="1" spans="1:10">
      <c r="A18" s="67"/>
      <c r="B18" s="59"/>
      <c r="C18" s="66" t="s">
        <v>45</v>
      </c>
      <c r="D18" s="34" t="s">
        <v>85</v>
      </c>
      <c r="E18" s="34" t="s">
        <v>79</v>
      </c>
      <c r="F18" s="42">
        <v>1</v>
      </c>
      <c r="G18" s="34"/>
      <c r="H18" s="34">
        <v>5</v>
      </c>
      <c r="I18" s="34">
        <v>5</v>
      </c>
      <c r="J18" s="66"/>
    </row>
    <row r="19" customFormat="1" ht="25" customHeight="1" spans="1:10">
      <c r="A19" s="67"/>
      <c r="B19" s="59"/>
      <c r="C19" s="68" t="s">
        <v>51</v>
      </c>
      <c r="D19" s="34" t="s">
        <v>86</v>
      </c>
      <c r="E19" s="34" t="s">
        <v>87</v>
      </c>
      <c r="F19" s="34" t="s">
        <v>88</v>
      </c>
      <c r="G19" s="34"/>
      <c r="H19" s="34">
        <v>1</v>
      </c>
      <c r="I19" s="34">
        <v>1</v>
      </c>
      <c r="J19" s="66"/>
    </row>
    <row r="20" customFormat="1" ht="25" customHeight="1" spans="1:10">
      <c r="A20" s="67"/>
      <c r="B20" s="59"/>
      <c r="C20" s="59"/>
      <c r="D20" s="34" t="s">
        <v>89</v>
      </c>
      <c r="E20" s="34" t="s">
        <v>87</v>
      </c>
      <c r="F20" s="34" t="s">
        <v>88</v>
      </c>
      <c r="G20" s="34"/>
      <c r="H20" s="34">
        <v>1</v>
      </c>
      <c r="I20" s="34">
        <v>1</v>
      </c>
      <c r="J20" s="66"/>
    </row>
    <row r="21" customFormat="1" ht="25" customHeight="1" spans="1:10">
      <c r="A21" s="67"/>
      <c r="B21" s="59"/>
      <c r="C21" s="59"/>
      <c r="D21" s="34" t="s">
        <v>90</v>
      </c>
      <c r="E21" s="34" t="s">
        <v>91</v>
      </c>
      <c r="F21" s="34" t="s">
        <v>92</v>
      </c>
      <c r="G21" s="34"/>
      <c r="H21" s="34">
        <v>1</v>
      </c>
      <c r="I21" s="34">
        <v>1</v>
      </c>
      <c r="J21" s="66"/>
    </row>
    <row r="22" customFormat="1" ht="25" customHeight="1" spans="1:10">
      <c r="A22" s="67"/>
      <c r="B22" s="69"/>
      <c r="C22" s="69"/>
      <c r="D22" s="34" t="s">
        <v>93</v>
      </c>
      <c r="E22" s="34" t="s">
        <v>94</v>
      </c>
      <c r="F22" s="34" t="s">
        <v>95</v>
      </c>
      <c r="G22" s="34"/>
      <c r="H22" s="34">
        <v>2</v>
      </c>
      <c r="I22" s="34">
        <v>2</v>
      </c>
      <c r="J22" s="66"/>
    </row>
    <row r="23" ht="25" customHeight="1" spans="1:10">
      <c r="A23" s="67"/>
      <c r="B23" s="66" t="s">
        <v>57</v>
      </c>
      <c r="C23" s="68" t="s">
        <v>58</v>
      </c>
      <c r="D23" s="34" t="s">
        <v>96</v>
      </c>
      <c r="E23" s="34" t="s">
        <v>97</v>
      </c>
      <c r="F23" s="34" t="s">
        <v>98</v>
      </c>
      <c r="G23" s="34"/>
      <c r="H23" s="34">
        <v>15</v>
      </c>
      <c r="I23" s="34">
        <v>15</v>
      </c>
      <c r="J23" s="66"/>
    </row>
    <row r="24" customFormat="1" ht="25" customHeight="1" spans="1:10">
      <c r="A24" s="67"/>
      <c r="B24" s="66"/>
      <c r="C24" s="68" t="s">
        <v>61</v>
      </c>
      <c r="D24" s="48"/>
      <c r="E24" s="66"/>
      <c r="F24" s="66"/>
      <c r="G24" s="48"/>
      <c r="H24" s="66"/>
      <c r="I24" s="66"/>
      <c r="J24" s="66"/>
    </row>
    <row r="25" customFormat="1" ht="25" customHeight="1" spans="1:10">
      <c r="A25" s="67"/>
      <c r="B25" s="66"/>
      <c r="C25" s="68" t="s">
        <v>62</v>
      </c>
      <c r="D25" s="48"/>
      <c r="E25" s="66"/>
      <c r="F25" s="66"/>
      <c r="G25" s="48"/>
      <c r="H25" s="66"/>
      <c r="I25" s="66"/>
      <c r="J25" s="66"/>
    </row>
    <row r="26" customFormat="1" ht="25" customHeight="1" spans="1:10">
      <c r="A26" s="67"/>
      <c r="B26" s="66"/>
      <c r="C26" s="68" t="s">
        <v>63</v>
      </c>
      <c r="D26" s="34" t="s">
        <v>99</v>
      </c>
      <c r="E26" s="34" t="s">
        <v>100</v>
      </c>
      <c r="F26" s="34" t="s">
        <v>100</v>
      </c>
      <c r="G26" s="34"/>
      <c r="H26" s="34">
        <v>15</v>
      </c>
      <c r="I26" s="34">
        <v>15</v>
      </c>
      <c r="J26" s="66"/>
    </row>
    <row r="27" ht="25" customHeight="1" spans="1:10">
      <c r="A27" s="67"/>
      <c r="B27" s="66" t="s">
        <v>66</v>
      </c>
      <c r="C27" s="66" t="s">
        <v>67</v>
      </c>
      <c r="D27" s="34" t="s">
        <v>101</v>
      </c>
      <c r="E27" s="34" t="s">
        <v>102</v>
      </c>
      <c r="F27" s="34" t="s">
        <v>103</v>
      </c>
      <c r="G27" s="34"/>
      <c r="H27" s="34">
        <v>10</v>
      </c>
      <c r="I27" s="34">
        <v>10</v>
      </c>
      <c r="J27" s="66"/>
    </row>
    <row r="28" ht="25" customHeight="1" spans="1:10">
      <c r="A28" s="55" t="s">
        <v>72</v>
      </c>
      <c r="B28" s="55"/>
      <c r="C28" s="55"/>
      <c r="D28" s="55"/>
      <c r="E28" s="55"/>
      <c r="F28" s="55"/>
      <c r="G28" s="55"/>
      <c r="H28" s="55">
        <v>100</v>
      </c>
      <c r="I28" s="55">
        <v>100</v>
      </c>
      <c r="J28" s="55"/>
    </row>
    <row r="29" ht="25" customHeight="1" spans="1:10">
      <c r="A29" s="66" t="s">
        <v>73</v>
      </c>
      <c r="B29" s="39" t="s">
        <v>75</v>
      </c>
      <c r="C29" s="40"/>
      <c r="D29" s="40"/>
      <c r="E29" s="40"/>
      <c r="F29" s="40"/>
      <c r="G29" s="40"/>
      <c r="H29" s="40"/>
      <c r="I29" s="40"/>
      <c r="J29" s="41"/>
    </row>
    <row r="30" spans="1:10">
      <c r="A30" s="70"/>
      <c r="B30" s="70"/>
      <c r="C30" s="70"/>
      <c r="D30" s="70"/>
      <c r="E30" s="70"/>
      <c r="F30" s="70"/>
      <c r="G30" s="70"/>
      <c r="H30" s="70"/>
      <c r="I30" s="70"/>
      <c r="J30" s="70"/>
    </row>
    <row r="31" spans="1:10">
      <c r="A31" s="70"/>
      <c r="B31" s="70"/>
      <c r="C31" s="70"/>
      <c r="D31" s="70"/>
      <c r="E31" s="70"/>
      <c r="F31" s="70"/>
      <c r="G31" s="70"/>
      <c r="H31" s="70"/>
      <c r="I31" s="70"/>
      <c r="J31" s="70"/>
    </row>
    <row r="32" spans="1:10">
      <c r="A32" s="70"/>
      <c r="B32" s="70"/>
      <c r="C32" s="70"/>
      <c r="D32" s="70"/>
      <c r="E32" s="70"/>
      <c r="F32" s="70"/>
      <c r="G32" s="70"/>
      <c r="H32" s="70"/>
      <c r="I32" s="70"/>
      <c r="J32" s="70"/>
    </row>
    <row r="33" spans="1:10">
      <c r="A33" s="70"/>
      <c r="B33" s="70"/>
      <c r="C33" s="70"/>
      <c r="D33" s="70"/>
      <c r="E33" s="70"/>
      <c r="F33" s="70"/>
      <c r="G33" s="70"/>
      <c r="H33" s="70"/>
      <c r="I33" s="70"/>
      <c r="J33" s="70"/>
    </row>
    <row r="34" spans="1:10">
      <c r="A34" s="70"/>
      <c r="B34" s="70"/>
      <c r="C34" s="70"/>
      <c r="D34" s="70"/>
      <c r="E34" s="70"/>
      <c r="F34" s="70"/>
      <c r="G34" s="70"/>
      <c r="H34" s="70"/>
      <c r="I34" s="70"/>
      <c r="J34" s="70"/>
    </row>
    <row r="35" spans="1:10">
      <c r="A35" s="70"/>
      <c r="B35" s="70"/>
      <c r="C35" s="70"/>
      <c r="D35" s="70"/>
      <c r="E35" s="70"/>
      <c r="F35" s="70"/>
      <c r="G35" s="70"/>
      <c r="H35" s="70"/>
      <c r="I35" s="70"/>
      <c r="J35" s="70"/>
    </row>
    <row r="36" spans="1:10">
      <c r="A36" s="70"/>
      <c r="B36" s="70"/>
      <c r="C36" s="70"/>
      <c r="D36" s="70"/>
      <c r="E36" s="70"/>
      <c r="F36" s="70"/>
      <c r="G36" s="70"/>
      <c r="H36" s="70"/>
      <c r="I36" s="70"/>
      <c r="J36" s="70"/>
    </row>
    <row r="37" spans="1:10">
      <c r="A37" s="70"/>
      <c r="B37" s="70"/>
      <c r="C37" s="70"/>
      <c r="D37" s="70"/>
      <c r="E37" s="70"/>
      <c r="F37" s="70"/>
      <c r="G37" s="70"/>
      <c r="H37" s="70"/>
      <c r="I37" s="70"/>
      <c r="J37" s="70"/>
    </row>
    <row r="38" spans="1:10">
      <c r="A38" s="70"/>
      <c r="B38" s="70"/>
      <c r="C38" s="70"/>
      <c r="D38" s="70"/>
      <c r="E38" s="70"/>
      <c r="F38" s="70"/>
      <c r="G38" s="70"/>
      <c r="H38" s="70"/>
      <c r="I38" s="70"/>
      <c r="J38" s="70"/>
    </row>
    <row r="39" spans="1:10">
      <c r="A39" s="70"/>
      <c r="B39" s="70"/>
      <c r="C39" s="70"/>
      <c r="D39" s="70"/>
      <c r="E39" s="70"/>
      <c r="F39" s="70"/>
      <c r="G39" s="70"/>
      <c r="H39" s="70"/>
      <c r="I39" s="70"/>
      <c r="J39" s="70"/>
    </row>
    <row r="40" spans="1:10">
      <c r="A40" s="70"/>
      <c r="B40" s="70"/>
      <c r="C40" s="70"/>
      <c r="D40" s="70"/>
      <c r="E40" s="70"/>
      <c r="F40" s="70"/>
      <c r="G40" s="70"/>
      <c r="H40" s="70"/>
      <c r="I40" s="70"/>
      <c r="J40" s="70"/>
    </row>
    <row r="41" spans="1:10">
      <c r="A41" s="70"/>
      <c r="B41" s="70"/>
      <c r="C41" s="70"/>
      <c r="D41" s="70"/>
      <c r="E41" s="70"/>
      <c r="F41" s="70"/>
      <c r="G41" s="70"/>
      <c r="H41" s="70"/>
      <c r="I41" s="70"/>
      <c r="J41" s="70"/>
    </row>
    <row r="42" spans="1:10">
      <c r="A42" s="70"/>
      <c r="B42" s="70"/>
      <c r="C42" s="70"/>
      <c r="D42" s="70"/>
      <c r="E42" s="70"/>
      <c r="F42" s="70"/>
      <c r="G42" s="70"/>
      <c r="H42" s="70"/>
      <c r="I42" s="70"/>
      <c r="J42" s="70"/>
    </row>
    <row r="43" spans="1:10">
      <c r="A43" s="70"/>
      <c r="B43" s="70"/>
      <c r="C43" s="70"/>
      <c r="D43" s="70"/>
      <c r="E43" s="70"/>
      <c r="F43" s="70"/>
      <c r="G43" s="70"/>
      <c r="H43" s="70"/>
      <c r="I43" s="70"/>
      <c r="J43" s="70"/>
    </row>
    <row r="44" spans="1:10">
      <c r="A44" s="70"/>
      <c r="B44" s="70"/>
      <c r="C44" s="70"/>
      <c r="D44" s="70"/>
      <c r="E44" s="70"/>
      <c r="F44" s="70"/>
      <c r="G44" s="70"/>
      <c r="H44" s="70"/>
      <c r="I44" s="70"/>
      <c r="J44" s="70"/>
    </row>
    <row r="45" spans="1:10">
      <c r="A45" s="70"/>
      <c r="B45" s="70"/>
      <c r="C45" s="70"/>
      <c r="D45" s="70"/>
      <c r="E45" s="70"/>
      <c r="F45" s="70"/>
      <c r="G45" s="70"/>
      <c r="H45" s="70"/>
      <c r="I45" s="70"/>
      <c r="J45" s="70"/>
    </row>
    <row r="46" spans="1:10">
      <c r="A46" s="70"/>
      <c r="B46" s="70"/>
      <c r="C46" s="70"/>
      <c r="D46" s="70"/>
      <c r="E46" s="70"/>
      <c r="F46" s="70"/>
      <c r="G46" s="70"/>
      <c r="H46" s="70"/>
      <c r="I46" s="70"/>
      <c r="J46" s="70"/>
    </row>
    <row r="47" spans="1:10">
      <c r="A47" s="70"/>
      <c r="B47" s="70"/>
      <c r="C47" s="70"/>
      <c r="D47" s="70"/>
      <c r="E47" s="70"/>
      <c r="F47" s="70"/>
      <c r="G47" s="70"/>
      <c r="H47" s="70"/>
      <c r="I47" s="70"/>
      <c r="J47" s="70"/>
    </row>
    <row r="48" spans="1:10">
      <c r="A48" s="70"/>
      <c r="B48" s="70"/>
      <c r="C48" s="70"/>
      <c r="D48" s="70"/>
      <c r="E48" s="70"/>
      <c r="F48" s="70"/>
      <c r="G48" s="70"/>
      <c r="H48" s="70"/>
      <c r="I48" s="70"/>
      <c r="J48" s="70"/>
    </row>
    <row r="49" spans="1:10">
      <c r="A49" s="70"/>
      <c r="B49" s="70"/>
      <c r="C49" s="70"/>
      <c r="D49" s="70"/>
      <c r="E49" s="70"/>
      <c r="F49" s="70"/>
      <c r="G49" s="70"/>
      <c r="H49" s="70"/>
      <c r="I49" s="70"/>
      <c r="J49" s="70"/>
    </row>
  </sheetData>
  <mergeCells count="25">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8:G28"/>
    <mergeCell ref="B29:J29"/>
    <mergeCell ref="A3:A9"/>
    <mergeCell ref="A10:A11"/>
    <mergeCell ref="A12:A27"/>
    <mergeCell ref="B13:B22"/>
    <mergeCell ref="B23:B26"/>
    <mergeCell ref="C13:C15"/>
    <mergeCell ref="C16:C17"/>
    <mergeCell ref="C19:C22"/>
  </mergeCells>
  <pageMargins left="0.275" right="0.196527777777778" top="0.432638888888889" bottom="0.275" header="0.235416666666667" footer="0.196527777777778"/>
  <pageSetup paperSize="9"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workbookViewId="0">
      <selection activeCell="H2" sqref="H2:J2"/>
    </sheetView>
  </sheetViews>
  <sheetFormatPr defaultColWidth="8.89166666666667" defaultRowHeight="13.5"/>
  <cols>
    <col min="1" max="1" width="11.875" customWidth="1"/>
    <col min="2" max="2" width="6.75" customWidth="1"/>
    <col min="3" max="3" width="9.5" customWidth="1"/>
    <col min="4" max="4" width="9" customWidth="1"/>
    <col min="5" max="5" width="8.125" customWidth="1"/>
    <col min="6" max="6" width="10.25" customWidth="1"/>
    <col min="7" max="7" width="10.375" customWidth="1"/>
    <col min="8" max="8" width="6.25" customWidth="1"/>
    <col min="9" max="9" width="10" customWidth="1"/>
    <col min="10" max="10" width="10.25" customWidth="1"/>
  </cols>
  <sheetData>
    <row r="1" ht="26" customHeight="1" spans="1:10">
      <c r="A1" s="44" t="s">
        <v>0</v>
      </c>
      <c r="B1" s="44"/>
      <c r="C1" s="44"/>
      <c r="D1" s="44"/>
      <c r="E1" s="44"/>
      <c r="F1" s="44"/>
      <c r="G1" s="44"/>
      <c r="H1" s="44"/>
      <c r="I1" s="44"/>
      <c r="J1" s="44"/>
    </row>
    <row r="2" ht="26" customHeight="1" spans="1:10">
      <c r="A2" s="45" t="s">
        <v>1</v>
      </c>
      <c r="B2" s="45"/>
      <c r="C2" s="45"/>
      <c r="D2" s="45"/>
      <c r="E2" s="45" t="s">
        <v>2</v>
      </c>
      <c r="F2" s="45"/>
      <c r="G2" s="45"/>
      <c r="H2" s="45"/>
      <c r="I2" s="45"/>
      <c r="J2" s="45"/>
    </row>
    <row r="3" ht="25" customHeight="1" spans="1:10">
      <c r="A3" s="46" t="s">
        <v>3</v>
      </c>
      <c r="B3" s="47" t="s">
        <v>104</v>
      </c>
      <c r="C3" s="48"/>
      <c r="D3" s="48"/>
      <c r="E3" s="48"/>
      <c r="F3" s="48"/>
      <c r="G3" s="48"/>
      <c r="H3" s="48"/>
      <c r="I3" s="48"/>
      <c r="J3" s="48"/>
    </row>
    <row r="4" ht="25" customHeight="1" spans="1:10">
      <c r="A4" s="46"/>
      <c r="B4" s="49" t="s">
        <v>5</v>
      </c>
      <c r="C4" s="50"/>
      <c r="D4" s="51" t="s">
        <v>6</v>
      </c>
      <c r="E4" s="51" t="s">
        <v>7</v>
      </c>
      <c r="F4" s="51" t="s">
        <v>8</v>
      </c>
      <c r="G4" s="51" t="s">
        <v>9</v>
      </c>
      <c r="H4" s="51" t="s">
        <v>10</v>
      </c>
      <c r="I4" s="69" t="s">
        <v>11</v>
      </c>
      <c r="J4" s="69" t="s">
        <v>12</v>
      </c>
    </row>
    <row r="5" ht="25" customHeight="1" spans="1:10">
      <c r="A5" s="46"/>
      <c r="B5" s="52" t="s">
        <v>13</v>
      </c>
      <c r="C5" s="53"/>
      <c r="D5" s="13">
        <v>25560</v>
      </c>
      <c r="E5" s="13">
        <f>SUM(E6,E9)</f>
        <v>0</v>
      </c>
      <c r="F5" s="13">
        <v>25560</v>
      </c>
      <c r="G5" s="54">
        <f>F5/(D5+E5)</f>
        <v>1</v>
      </c>
      <c r="H5" s="55">
        <v>10</v>
      </c>
      <c r="I5" s="55">
        <f>G5*10</f>
        <v>10</v>
      </c>
      <c r="J5" s="55"/>
    </row>
    <row r="6" ht="25" customHeight="1" spans="1:10">
      <c r="A6" s="46"/>
      <c r="B6" s="52" t="s">
        <v>14</v>
      </c>
      <c r="C6" s="53"/>
      <c r="D6" s="13">
        <v>25560</v>
      </c>
      <c r="E6" s="13">
        <f>SUM(E7:E8)</f>
        <v>0</v>
      </c>
      <c r="F6" s="13">
        <v>25560</v>
      </c>
      <c r="G6" s="55" t="s">
        <v>15</v>
      </c>
      <c r="H6" s="55" t="s">
        <v>15</v>
      </c>
      <c r="I6" s="55" t="s">
        <v>15</v>
      </c>
      <c r="J6" s="55" t="s">
        <v>15</v>
      </c>
    </row>
    <row r="7" ht="25" customHeight="1" spans="1:10">
      <c r="A7" s="46"/>
      <c r="B7" s="56" t="s">
        <v>16</v>
      </c>
      <c r="C7" s="57"/>
      <c r="D7" s="58"/>
      <c r="E7" s="58"/>
      <c r="F7" s="58"/>
      <c r="G7" s="55" t="s">
        <v>15</v>
      </c>
      <c r="H7" s="55" t="s">
        <v>15</v>
      </c>
      <c r="I7" s="55" t="s">
        <v>15</v>
      </c>
      <c r="J7" s="55" t="s">
        <v>15</v>
      </c>
    </row>
    <row r="8" ht="25" customHeight="1" spans="1:10">
      <c r="A8" s="46"/>
      <c r="B8" s="56" t="s">
        <v>17</v>
      </c>
      <c r="C8" s="57"/>
      <c r="D8" s="58"/>
      <c r="E8" s="58"/>
      <c r="F8" s="58"/>
      <c r="G8" s="55" t="s">
        <v>15</v>
      </c>
      <c r="H8" s="55" t="s">
        <v>15</v>
      </c>
      <c r="I8" s="55" t="s">
        <v>15</v>
      </c>
      <c r="J8" s="55" t="s">
        <v>15</v>
      </c>
    </row>
    <row r="9" ht="25" customHeight="1" spans="1:10">
      <c r="A9" s="46"/>
      <c r="B9" s="52" t="s">
        <v>18</v>
      </c>
      <c r="C9" s="53"/>
      <c r="D9" s="58"/>
      <c r="E9" s="58"/>
      <c r="F9" s="58"/>
      <c r="G9" s="55" t="s">
        <v>15</v>
      </c>
      <c r="H9" s="55" t="s">
        <v>15</v>
      </c>
      <c r="I9" s="55" t="s">
        <v>15</v>
      </c>
      <c r="J9" s="55" t="s">
        <v>15</v>
      </c>
    </row>
    <row r="10" ht="25" customHeight="1" spans="1:10">
      <c r="A10" s="59" t="s">
        <v>19</v>
      </c>
      <c r="B10" s="60" t="s">
        <v>20</v>
      </c>
      <c r="C10" s="61"/>
      <c r="D10" s="61"/>
      <c r="E10" s="62"/>
      <c r="F10" s="60" t="s">
        <v>21</v>
      </c>
      <c r="G10" s="61"/>
      <c r="H10" s="61"/>
      <c r="I10" s="61"/>
      <c r="J10" s="62"/>
    </row>
    <row r="11" ht="25" customHeight="1" spans="1:10">
      <c r="A11" s="63"/>
      <c r="B11" s="23" t="s">
        <v>105</v>
      </c>
      <c r="C11" s="24"/>
      <c r="D11" s="24"/>
      <c r="E11" s="25"/>
      <c r="F11" s="64" t="s">
        <v>105</v>
      </c>
      <c r="G11" s="52"/>
      <c r="H11" s="52"/>
      <c r="I11" s="52"/>
      <c r="J11" s="53"/>
    </row>
    <row r="12" s="1" customFormat="1" ht="25" customHeight="1" spans="1:10">
      <c r="A12" s="65" t="s">
        <v>23</v>
      </c>
      <c r="B12" s="66" t="s">
        <v>24</v>
      </c>
      <c r="C12" s="66" t="s">
        <v>25</v>
      </c>
      <c r="D12" s="66" t="s">
        <v>26</v>
      </c>
      <c r="E12" s="66" t="s">
        <v>27</v>
      </c>
      <c r="F12" s="66" t="s">
        <v>28</v>
      </c>
      <c r="G12" s="66" t="s">
        <v>29</v>
      </c>
      <c r="H12" s="66" t="s">
        <v>10</v>
      </c>
      <c r="I12" s="66" t="s">
        <v>11</v>
      </c>
      <c r="J12" s="66" t="s">
        <v>12</v>
      </c>
    </row>
    <row r="13" ht="25" customHeight="1" spans="1:10">
      <c r="A13" s="67"/>
      <c r="B13" s="66" t="s">
        <v>33</v>
      </c>
      <c r="C13" s="66" t="s">
        <v>30</v>
      </c>
      <c r="D13" s="34" t="s">
        <v>106</v>
      </c>
      <c r="E13" s="34" t="s">
        <v>107</v>
      </c>
      <c r="F13" s="34" t="s">
        <v>108</v>
      </c>
      <c r="G13" s="34"/>
      <c r="H13" s="34">
        <v>20</v>
      </c>
      <c r="I13" s="34">
        <v>20</v>
      </c>
      <c r="J13" s="66"/>
    </row>
    <row r="14" customFormat="1" ht="25" customHeight="1" spans="1:10">
      <c r="A14" s="67"/>
      <c r="B14" s="66"/>
      <c r="C14" s="66" t="s">
        <v>36</v>
      </c>
      <c r="D14" s="34" t="s">
        <v>109</v>
      </c>
      <c r="E14" s="34" t="s">
        <v>110</v>
      </c>
      <c r="F14" s="34" t="s">
        <v>111</v>
      </c>
      <c r="G14" s="34"/>
      <c r="H14" s="34">
        <v>20</v>
      </c>
      <c r="I14" s="34">
        <v>20</v>
      </c>
      <c r="J14" s="66"/>
    </row>
    <row r="15" customFormat="1" ht="25" customHeight="1" spans="1:10">
      <c r="A15" s="67"/>
      <c r="B15" s="66"/>
      <c r="C15" s="66" t="s">
        <v>45</v>
      </c>
      <c r="D15" s="34" t="s">
        <v>112</v>
      </c>
      <c r="E15" s="34" t="s">
        <v>113</v>
      </c>
      <c r="F15" s="34" t="s">
        <v>114</v>
      </c>
      <c r="G15" s="34"/>
      <c r="H15" s="34">
        <v>5</v>
      </c>
      <c r="I15" s="34">
        <v>5</v>
      </c>
      <c r="J15" s="66"/>
    </row>
    <row r="16" customFormat="1" ht="25" customHeight="1" spans="1:10">
      <c r="A16" s="67"/>
      <c r="B16" s="66"/>
      <c r="C16" s="68" t="s">
        <v>51</v>
      </c>
      <c r="D16" s="34" t="s">
        <v>115</v>
      </c>
      <c r="E16" s="34" t="s">
        <v>116</v>
      </c>
      <c r="F16" s="34" t="s">
        <v>117</v>
      </c>
      <c r="G16" s="34"/>
      <c r="H16" s="34">
        <v>3</v>
      </c>
      <c r="I16" s="34">
        <v>3</v>
      </c>
      <c r="J16" s="66"/>
    </row>
    <row r="17" customFormat="1" ht="25" customHeight="1" spans="1:10">
      <c r="A17" s="67"/>
      <c r="B17" s="66"/>
      <c r="C17" s="69"/>
      <c r="D17" s="34" t="s">
        <v>118</v>
      </c>
      <c r="E17" s="34" t="s">
        <v>119</v>
      </c>
      <c r="F17" s="34" t="s">
        <v>120</v>
      </c>
      <c r="G17" s="34"/>
      <c r="H17" s="34">
        <v>2</v>
      </c>
      <c r="I17" s="34">
        <v>2</v>
      </c>
      <c r="J17" s="66"/>
    </row>
    <row r="18" ht="25" customHeight="1" spans="1:10">
      <c r="A18" s="67"/>
      <c r="B18" s="66" t="s">
        <v>57</v>
      </c>
      <c r="C18" s="68" t="s">
        <v>58</v>
      </c>
      <c r="D18" s="34" t="s">
        <v>59</v>
      </c>
      <c r="E18" s="34" t="s">
        <v>121</v>
      </c>
      <c r="F18" s="34" t="s">
        <v>122</v>
      </c>
      <c r="G18" s="34"/>
      <c r="H18" s="34">
        <v>15</v>
      </c>
      <c r="I18" s="34">
        <v>15</v>
      </c>
      <c r="J18" s="66"/>
    </row>
    <row r="19" customFormat="1" ht="25" customHeight="1" spans="1:10">
      <c r="A19" s="67"/>
      <c r="B19" s="66"/>
      <c r="C19" s="68" t="s">
        <v>61</v>
      </c>
      <c r="D19" s="48"/>
      <c r="E19" s="66"/>
      <c r="F19" s="66"/>
      <c r="G19" s="48"/>
      <c r="H19" s="66"/>
      <c r="I19" s="66"/>
      <c r="J19" s="66"/>
    </row>
    <row r="20" customFormat="1" ht="25" customHeight="1" spans="1:10">
      <c r="A20" s="67"/>
      <c r="B20" s="66"/>
      <c r="C20" s="68" t="s">
        <v>62</v>
      </c>
      <c r="D20" s="48"/>
      <c r="E20" s="66"/>
      <c r="F20" s="66"/>
      <c r="G20" s="48"/>
      <c r="H20" s="66"/>
      <c r="I20" s="66"/>
      <c r="J20" s="66"/>
    </row>
    <row r="21" customFormat="1" ht="25" customHeight="1" spans="1:10">
      <c r="A21" s="67"/>
      <c r="B21" s="66"/>
      <c r="C21" s="68" t="s">
        <v>63</v>
      </c>
      <c r="D21" s="34" t="s">
        <v>123</v>
      </c>
      <c r="E21" s="34" t="s">
        <v>124</v>
      </c>
      <c r="F21" s="34" t="s">
        <v>125</v>
      </c>
      <c r="G21" s="34"/>
      <c r="H21" s="34">
        <v>15</v>
      </c>
      <c r="I21" s="34">
        <v>15</v>
      </c>
      <c r="J21" s="66"/>
    </row>
    <row r="22" ht="25" customHeight="1" spans="1:10">
      <c r="A22" s="67"/>
      <c r="B22" s="66" t="s">
        <v>66</v>
      </c>
      <c r="C22" s="66" t="s">
        <v>67</v>
      </c>
      <c r="D22" s="34" t="s">
        <v>126</v>
      </c>
      <c r="E22" s="34" t="s">
        <v>110</v>
      </c>
      <c r="F22" s="34" t="s">
        <v>127</v>
      </c>
      <c r="G22" s="34"/>
      <c r="H22" s="34">
        <v>10</v>
      </c>
      <c r="I22" s="34">
        <v>10</v>
      </c>
      <c r="J22" s="66"/>
    </row>
    <row r="23" ht="25" customHeight="1" spans="1:10">
      <c r="A23" s="55" t="s">
        <v>72</v>
      </c>
      <c r="B23" s="55"/>
      <c r="C23" s="55"/>
      <c r="D23" s="55"/>
      <c r="E23" s="55"/>
      <c r="F23" s="55"/>
      <c r="G23" s="55"/>
      <c r="H23" s="55">
        <f>SUM(H13:H22,H5)</f>
        <v>100</v>
      </c>
      <c r="I23" s="55">
        <v>100</v>
      </c>
      <c r="J23" s="55"/>
    </row>
    <row r="24" ht="25" customHeight="1" spans="1:10">
      <c r="A24" s="66" t="s">
        <v>73</v>
      </c>
      <c r="B24" s="39" t="s">
        <v>105</v>
      </c>
      <c r="C24" s="40"/>
      <c r="D24" s="40"/>
      <c r="E24" s="40"/>
      <c r="F24" s="40"/>
      <c r="G24" s="40"/>
      <c r="H24" s="40"/>
      <c r="I24" s="40"/>
      <c r="J24" s="41"/>
    </row>
    <row r="25" spans="1:10">
      <c r="A25" s="70"/>
      <c r="B25" s="70"/>
      <c r="C25" s="70"/>
      <c r="D25" s="70"/>
      <c r="E25" s="70"/>
      <c r="F25" s="70"/>
      <c r="G25" s="70"/>
      <c r="H25" s="70"/>
      <c r="I25" s="70"/>
      <c r="J25" s="70"/>
    </row>
    <row r="26" spans="1:10">
      <c r="A26" s="70"/>
      <c r="B26" s="70"/>
      <c r="C26" s="70"/>
      <c r="D26" s="70"/>
      <c r="E26" s="70"/>
      <c r="F26" s="70"/>
      <c r="G26" s="70"/>
      <c r="H26" s="70"/>
      <c r="I26" s="70"/>
      <c r="J26" s="70"/>
    </row>
    <row r="27" spans="1:10">
      <c r="A27" s="70"/>
      <c r="B27" s="70"/>
      <c r="C27" s="70"/>
      <c r="D27" s="70"/>
      <c r="E27" s="70"/>
      <c r="F27" s="70"/>
      <c r="G27" s="70"/>
      <c r="H27" s="70"/>
      <c r="I27" s="70"/>
      <c r="J27" s="70"/>
    </row>
    <row r="28" spans="1:10">
      <c r="A28" s="70"/>
      <c r="B28" s="70"/>
      <c r="C28" s="70"/>
      <c r="D28" s="70"/>
      <c r="E28" s="70"/>
      <c r="F28" s="70"/>
      <c r="G28" s="70"/>
      <c r="H28" s="70"/>
      <c r="I28" s="70"/>
      <c r="J28" s="70"/>
    </row>
    <row r="29" spans="1:10">
      <c r="A29" s="70"/>
      <c r="B29" s="70"/>
      <c r="C29" s="70"/>
      <c r="D29" s="70"/>
      <c r="E29" s="70"/>
      <c r="F29" s="70"/>
      <c r="G29" s="70"/>
      <c r="H29" s="70"/>
      <c r="I29" s="70"/>
      <c r="J29" s="70"/>
    </row>
    <row r="30" spans="1:10">
      <c r="A30" s="70"/>
      <c r="B30" s="70"/>
      <c r="C30" s="70"/>
      <c r="D30" s="70"/>
      <c r="E30" s="70"/>
      <c r="F30" s="70"/>
      <c r="G30" s="70"/>
      <c r="H30" s="70"/>
      <c r="I30" s="70"/>
      <c r="J30" s="70"/>
    </row>
    <row r="31" spans="1:10">
      <c r="A31" s="70"/>
      <c r="B31" s="70"/>
      <c r="C31" s="70"/>
      <c r="D31" s="70"/>
      <c r="E31" s="70"/>
      <c r="F31" s="70"/>
      <c r="G31" s="70"/>
      <c r="H31" s="70"/>
      <c r="I31" s="70"/>
      <c r="J31" s="70"/>
    </row>
    <row r="32" spans="1:10">
      <c r="A32" s="70"/>
      <c r="B32" s="70"/>
      <c r="C32" s="70"/>
      <c r="D32" s="70"/>
      <c r="E32" s="70"/>
      <c r="F32" s="70"/>
      <c r="G32" s="70"/>
      <c r="H32" s="70"/>
      <c r="I32" s="70"/>
      <c r="J32" s="70"/>
    </row>
    <row r="33" spans="1:10">
      <c r="A33" s="70"/>
      <c r="B33" s="70"/>
      <c r="C33" s="70"/>
      <c r="D33" s="70"/>
      <c r="E33" s="70"/>
      <c r="F33" s="70"/>
      <c r="G33" s="70"/>
      <c r="H33" s="70"/>
      <c r="I33" s="70"/>
      <c r="J33" s="70"/>
    </row>
    <row r="34" spans="1:10">
      <c r="A34" s="70"/>
      <c r="B34" s="70"/>
      <c r="C34" s="70"/>
      <c r="D34" s="70"/>
      <c r="E34" s="70"/>
      <c r="F34" s="70"/>
      <c r="G34" s="70"/>
      <c r="H34" s="70"/>
      <c r="I34" s="70"/>
      <c r="J34" s="70"/>
    </row>
    <row r="35" spans="1:10">
      <c r="A35" s="70"/>
      <c r="B35" s="70"/>
      <c r="C35" s="70"/>
      <c r="D35" s="70"/>
      <c r="E35" s="70"/>
      <c r="F35" s="70"/>
      <c r="G35" s="70"/>
      <c r="H35" s="70"/>
      <c r="I35" s="70"/>
      <c r="J35" s="70"/>
    </row>
    <row r="36" spans="1:10">
      <c r="A36" s="70"/>
      <c r="B36" s="70"/>
      <c r="C36" s="70"/>
      <c r="D36" s="70"/>
      <c r="E36" s="70"/>
      <c r="F36" s="70"/>
      <c r="G36" s="70"/>
      <c r="H36" s="70"/>
      <c r="I36" s="70"/>
      <c r="J36" s="70"/>
    </row>
    <row r="37" spans="1:10">
      <c r="A37" s="70"/>
      <c r="B37" s="70"/>
      <c r="C37" s="70"/>
      <c r="D37" s="70"/>
      <c r="E37" s="70"/>
      <c r="F37" s="70"/>
      <c r="G37" s="70"/>
      <c r="H37" s="70"/>
      <c r="I37" s="70"/>
      <c r="J37" s="70"/>
    </row>
    <row r="38" spans="1:10">
      <c r="A38" s="70"/>
      <c r="B38" s="70"/>
      <c r="C38" s="70"/>
      <c r="D38" s="70"/>
      <c r="E38" s="70"/>
      <c r="F38" s="70"/>
      <c r="G38" s="70"/>
      <c r="H38" s="70"/>
      <c r="I38" s="70"/>
      <c r="J38" s="70"/>
    </row>
    <row r="39" spans="1:10">
      <c r="A39" s="70"/>
      <c r="B39" s="70"/>
      <c r="C39" s="70"/>
      <c r="D39" s="70"/>
      <c r="E39" s="70"/>
      <c r="F39" s="70"/>
      <c r="G39" s="70"/>
      <c r="H39" s="70"/>
      <c r="I39" s="70"/>
      <c r="J39" s="70"/>
    </row>
    <row r="40" spans="1:10">
      <c r="A40" s="70"/>
      <c r="B40" s="70"/>
      <c r="C40" s="70"/>
      <c r="D40" s="70"/>
      <c r="E40" s="70"/>
      <c r="F40" s="70"/>
      <c r="G40" s="70"/>
      <c r="H40" s="70"/>
      <c r="I40" s="70"/>
      <c r="J40" s="70"/>
    </row>
    <row r="41" spans="1:10">
      <c r="A41" s="70"/>
      <c r="B41" s="70"/>
      <c r="C41" s="70"/>
      <c r="D41" s="70"/>
      <c r="E41" s="70"/>
      <c r="F41" s="70"/>
      <c r="G41" s="70"/>
      <c r="H41" s="70"/>
      <c r="I41" s="70"/>
      <c r="J41" s="70"/>
    </row>
    <row r="42" spans="1:10">
      <c r="A42" s="70"/>
      <c r="B42" s="70"/>
      <c r="C42" s="70"/>
      <c r="D42" s="70"/>
      <c r="E42" s="70"/>
      <c r="F42" s="70"/>
      <c r="G42" s="70"/>
      <c r="H42" s="70"/>
      <c r="I42" s="70"/>
      <c r="J42" s="70"/>
    </row>
    <row r="43" spans="1:10">
      <c r="A43" s="70"/>
      <c r="B43" s="70"/>
      <c r="C43" s="70"/>
      <c r="D43" s="70"/>
      <c r="E43" s="70"/>
      <c r="F43" s="70"/>
      <c r="G43" s="70"/>
      <c r="H43" s="70"/>
      <c r="I43" s="70"/>
      <c r="J43" s="70"/>
    </row>
    <row r="44" spans="1:10">
      <c r="A44" s="70"/>
      <c r="B44" s="70"/>
      <c r="C44" s="70"/>
      <c r="D44" s="70"/>
      <c r="E44" s="70"/>
      <c r="F44" s="70"/>
      <c r="G44" s="70"/>
      <c r="H44" s="70"/>
      <c r="I44" s="70"/>
      <c r="J44" s="70"/>
    </row>
  </sheetData>
  <mergeCells count="23">
    <mergeCell ref="A1:J1"/>
    <mergeCell ref="A2:D2"/>
    <mergeCell ref="E2:G2"/>
    <mergeCell ref="H2:J2"/>
    <mergeCell ref="B3:J3"/>
    <mergeCell ref="B4:C4"/>
    <mergeCell ref="B5:C5"/>
    <mergeCell ref="B6:C6"/>
    <mergeCell ref="B7:C7"/>
    <mergeCell ref="B8:C8"/>
    <mergeCell ref="B9:C9"/>
    <mergeCell ref="B10:E10"/>
    <mergeCell ref="F10:J10"/>
    <mergeCell ref="B11:E11"/>
    <mergeCell ref="F11:J11"/>
    <mergeCell ref="A23:G23"/>
    <mergeCell ref="B24:J24"/>
    <mergeCell ref="A3:A9"/>
    <mergeCell ref="A10:A11"/>
    <mergeCell ref="A12:A22"/>
    <mergeCell ref="B13:B17"/>
    <mergeCell ref="B18:B21"/>
    <mergeCell ref="C16:C17"/>
  </mergeCells>
  <pageMargins left="0.275" right="0.196527777777778" top="0.432638888888889" bottom="0.275" header="0.235416666666667" footer="0.196527777777778"/>
  <pageSetup paperSize="9" scale="83"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zoomScale="70" zoomScaleNormal="70" workbookViewId="0">
      <selection activeCell="H3" sqref="H3:J3"/>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38" customHeight="1" spans="1:1">
      <c r="A1" s="2" t="s">
        <v>128</v>
      </c>
    </row>
    <row r="2" ht="26" customHeight="1" spans="1:10">
      <c r="A2" s="3" t="s">
        <v>0</v>
      </c>
      <c r="B2" s="3"/>
      <c r="C2" s="3"/>
      <c r="D2" s="3"/>
      <c r="E2" s="3"/>
      <c r="F2" s="3"/>
      <c r="G2" s="3"/>
      <c r="H2" s="3"/>
      <c r="I2" s="3"/>
      <c r="J2" s="3"/>
    </row>
    <row r="3" ht="26" customHeight="1" spans="1:10">
      <c r="A3" s="4" t="s">
        <v>1</v>
      </c>
      <c r="B3" s="4"/>
      <c r="C3" s="4"/>
      <c r="D3" s="4"/>
      <c r="E3" s="4" t="s">
        <v>2</v>
      </c>
      <c r="F3" s="4"/>
      <c r="G3" s="4"/>
      <c r="H3" s="4"/>
      <c r="I3" s="4"/>
      <c r="J3" s="4"/>
    </row>
    <row r="4" ht="24" customHeight="1" spans="1:10">
      <c r="A4" s="5" t="s">
        <v>3</v>
      </c>
      <c r="B4" s="6" t="s">
        <v>129</v>
      </c>
      <c r="C4" s="7"/>
      <c r="D4" s="7"/>
      <c r="E4" s="7"/>
      <c r="F4" s="7"/>
      <c r="G4" s="7"/>
      <c r="H4" s="7"/>
      <c r="I4" s="7"/>
      <c r="J4" s="7"/>
    </row>
    <row r="5" ht="24" customHeight="1" spans="1:10">
      <c r="A5" s="5"/>
      <c r="B5" s="8" t="s">
        <v>5</v>
      </c>
      <c r="C5" s="9"/>
      <c r="D5" s="10" t="s">
        <v>6</v>
      </c>
      <c r="E5" s="10" t="s">
        <v>7</v>
      </c>
      <c r="F5" s="10" t="s">
        <v>8</v>
      </c>
      <c r="G5" s="10" t="s">
        <v>9</v>
      </c>
      <c r="H5" s="10" t="s">
        <v>10</v>
      </c>
      <c r="I5" s="33" t="s">
        <v>11</v>
      </c>
      <c r="J5" s="33" t="s">
        <v>12</v>
      </c>
    </row>
    <row r="6" ht="24" customHeight="1" spans="1:10">
      <c r="A6" s="5"/>
      <c r="B6" s="11" t="s">
        <v>13</v>
      </c>
      <c r="C6" s="12"/>
      <c r="D6" s="13">
        <v>332700</v>
      </c>
      <c r="E6" s="13"/>
      <c r="F6" s="13">
        <v>332700</v>
      </c>
      <c r="G6" s="14">
        <f>F6/(D6+E6)</f>
        <v>1</v>
      </c>
      <c r="H6" s="15">
        <v>10</v>
      </c>
      <c r="I6" s="15">
        <f>G6*10</f>
        <v>10</v>
      </c>
      <c r="J6" s="15"/>
    </row>
    <row r="7" ht="24" customHeight="1" spans="1:10">
      <c r="A7" s="5"/>
      <c r="B7" s="11" t="s">
        <v>14</v>
      </c>
      <c r="C7" s="12"/>
      <c r="D7" s="13">
        <v>332700</v>
      </c>
      <c r="E7" s="13"/>
      <c r="F7" s="13">
        <v>332700</v>
      </c>
      <c r="G7" s="15" t="s">
        <v>15</v>
      </c>
      <c r="H7" s="15" t="s">
        <v>15</v>
      </c>
      <c r="I7" s="15" t="s">
        <v>15</v>
      </c>
      <c r="J7" s="15" t="s">
        <v>15</v>
      </c>
    </row>
    <row r="8" ht="24" customHeight="1" spans="1:10">
      <c r="A8" s="5"/>
      <c r="B8" s="16" t="s">
        <v>16</v>
      </c>
      <c r="C8" s="17"/>
      <c r="D8" s="13"/>
      <c r="E8" s="13"/>
      <c r="F8" s="13"/>
      <c r="G8" s="15" t="s">
        <v>15</v>
      </c>
      <c r="H8" s="15" t="s">
        <v>15</v>
      </c>
      <c r="I8" s="15" t="s">
        <v>15</v>
      </c>
      <c r="J8" s="15" t="s">
        <v>15</v>
      </c>
    </row>
    <row r="9" ht="24" customHeight="1" spans="1:10">
      <c r="A9" s="5"/>
      <c r="B9" s="16" t="s">
        <v>17</v>
      </c>
      <c r="C9" s="17"/>
      <c r="D9" s="13"/>
      <c r="E9" s="13"/>
      <c r="F9" s="13"/>
      <c r="G9" s="15" t="s">
        <v>15</v>
      </c>
      <c r="H9" s="15" t="s">
        <v>15</v>
      </c>
      <c r="I9" s="15" t="s">
        <v>15</v>
      </c>
      <c r="J9" s="15" t="s">
        <v>15</v>
      </c>
    </row>
    <row r="10" ht="24" customHeight="1" spans="1:10">
      <c r="A10" s="5"/>
      <c r="B10" s="11" t="s">
        <v>18</v>
      </c>
      <c r="C10" s="12"/>
      <c r="D10" s="13"/>
      <c r="E10" s="13"/>
      <c r="F10" s="13"/>
      <c r="G10" s="15" t="s">
        <v>15</v>
      </c>
      <c r="H10" s="15" t="s">
        <v>15</v>
      </c>
      <c r="I10" s="15" t="s">
        <v>15</v>
      </c>
      <c r="J10" s="15" t="s">
        <v>15</v>
      </c>
    </row>
    <row r="11" ht="24" customHeight="1" spans="1:10">
      <c r="A11" s="18" t="s">
        <v>19</v>
      </c>
      <c r="B11" s="19" t="s">
        <v>20</v>
      </c>
      <c r="C11" s="20"/>
      <c r="D11" s="20"/>
      <c r="E11" s="21"/>
      <c r="F11" s="19" t="s">
        <v>21</v>
      </c>
      <c r="G11" s="20"/>
      <c r="H11" s="20"/>
      <c r="I11" s="20"/>
      <c r="J11" s="21"/>
    </row>
    <row r="12" ht="24" customHeight="1" spans="1:10">
      <c r="A12" s="22"/>
      <c r="B12" s="23" t="s">
        <v>130</v>
      </c>
      <c r="C12" s="24"/>
      <c r="D12" s="24"/>
      <c r="E12" s="25"/>
      <c r="F12" s="26" t="s">
        <v>130</v>
      </c>
      <c r="G12" s="11"/>
      <c r="H12" s="11"/>
      <c r="I12" s="11"/>
      <c r="J12" s="12"/>
    </row>
    <row r="13" s="1" customFormat="1" ht="24" customHeight="1" spans="1:10">
      <c r="A13" s="27" t="s">
        <v>23</v>
      </c>
      <c r="B13" s="28" t="s">
        <v>24</v>
      </c>
      <c r="C13" s="28" t="s">
        <v>25</v>
      </c>
      <c r="D13" s="28" t="s">
        <v>26</v>
      </c>
      <c r="E13" s="28" t="s">
        <v>27</v>
      </c>
      <c r="F13" s="28" t="s">
        <v>28</v>
      </c>
      <c r="G13" s="28" t="s">
        <v>29</v>
      </c>
      <c r="H13" s="28" t="s">
        <v>10</v>
      </c>
      <c r="I13" s="28" t="s">
        <v>11</v>
      </c>
      <c r="J13" s="28" t="s">
        <v>12</v>
      </c>
    </row>
    <row r="14" ht="24" customHeight="1" spans="1:10">
      <c r="A14" s="29"/>
      <c r="B14" s="28" t="s">
        <v>33</v>
      </c>
      <c r="C14" s="28" t="s">
        <v>131</v>
      </c>
      <c r="D14" s="34" t="s">
        <v>132</v>
      </c>
      <c r="E14" s="34" t="s">
        <v>133</v>
      </c>
      <c r="F14" s="34">
        <v>2007</v>
      </c>
      <c r="G14" s="34"/>
      <c r="H14" s="34">
        <v>10</v>
      </c>
      <c r="I14" s="34">
        <v>10</v>
      </c>
      <c r="J14" s="28"/>
    </row>
    <row r="15" ht="24" customHeight="1" spans="1:10">
      <c r="A15" s="29"/>
      <c r="B15" s="28"/>
      <c r="C15" s="28"/>
      <c r="D15" s="34" t="s">
        <v>134</v>
      </c>
      <c r="E15" s="34" t="s">
        <v>79</v>
      </c>
      <c r="F15" s="42">
        <v>1</v>
      </c>
      <c r="G15" s="34"/>
      <c r="H15" s="34">
        <v>10</v>
      </c>
      <c r="I15" s="34">
        <v>10</v>
      </c>
      <c r="J15" s="28"/>
    </row>
    <row r="16" customFormat="1" ht="24" customHeight="1" spans="1:10">
      <c r="A16" s="29"/>
      <c r="B16" s="28"/>
      <c r="C16" s="32" t="s">
        <v>135</v>
      </c>
      <c r="D16" s="34" t="s">
        <v>80</v>
      </c>
      <c r="E16" s="34" t="s">
        <v>42</v>
      </c>
      <c r="F16" s="34" t="s">
        <v>136</v>
      </c>
      <c r="G16" s="34"/>
      <c r="H16" s="34">
        <v>10</v>
      </c>
      <c r="I16" s="34">
        <v>10</v>
      </c>
      <c r="J16" s="28"/>
    </row>
    <row r="17" customFormat="1" ht="24" customHeight="1" spans="1:10">
      <c r="A17" s="29"/>
      <c r="B17" s="28"/>
      <c r="C17" s="18"/>
      <c r="D17" s="34" t="s">
        <v>41</v>
      </c>
      <c r="E17" s="34" t="s">
        <v>137</v>
      </c>
      <c r="F17" s="34" t="s">
        <v>136</v>
      </c>
      <c r="G17" s="34"/>
      <c r="H17" s="34">
        <v>5</v>
      </c>
      <c r="I17" s="34">
        <v>5</v>
      </c>
      <c r="J17" s="28"/>
    </row>
    <row r="18" customFormat="1" ht="24" customHeight="1" spans="1:10">
      <c r="A18" s="29"/>
      <c r="B18" s="28"/>
      <c r="C18" s="33"/>
      <c r="D18" s="34" t="s">
        <v>138</v>
      </c>
      <c r="E18" s="34" t="s">
        <v>69</v>
      </c>
      <c r="F18" s="34" t="s">
        <v>139</v>
      </c>
      <c r="G18" s="34"/>
      <c r="H18" s="34">
        <v>5</v>
      </c>
      <c r="I18" s="34">
        <v>5</v>
      </c>
      <c r="J18" s="28"/>
    </row>
    <row r="19" customFormat="1" ht="24" customHeight="1" spans="1:10">
      <c r="A19" s="29"/>
      <c r="B19" s="28"/>
      <c r="C19" s="28" t="s">
        <v>140</v>
      </c>
      <c r="D19" s="34" t="s">
        <v>141</v>
      </c>
      <c r="E19" s="34" t="s">
        <v>142</v>
      </c>
      <c r="F19" s="34" t="s">
        <v>143</v>
      </c>
      <c r="G19" s="34"/>
      <c r="H19" s="34">
        <v>3</v>
      </c>
      <c r="I19" s="34">
        <v>3</v>
      </c>
      <c r="J19" s="28"/>
    </row>
    <row r="20" customFormat="1" ht="24" customHeight="1" spans="1:10">
      <c r="A20" s="29"/>
      <c r="B20" s="28"/>
      <c r="C20" s="28"/>
      <c r="D20" s="34" t="s">
        <v>144</v>
      </c>
      <c r="E20" s="34" t="s">
        <v>145</v>
      </c>
      <c r="F20" s="34" t="s">
        <v>146</v>
      </c>
      <c r="G20" s="34"/>
      <c r="H20" s="34">
        <v>2</v>
      </c>
      <c r="I20" s="34">
        <v>2</v>
      </c>
      <c r="J20" s="28"/>
    </row>
    <row r="21" customFormat="1" ht="24" customHeight="1" spans="1:10">
      <c r="A21" s="29"/>
      <c r="B21" s="28"/>
      <c r="C21" s="28" t="s">
        <v>147</v>
      </c>
      <c r="D21" s="34" t="s">
        <v>148</v>
      </c>
      <c r="E21" s="34" t="s">
        <v>149</v>
      </c>
      <c r="F21" s="34" t="s">
        <v>150</v>
      </c>
      <c r="G21" s="34"/>
      <c r="H21" s="34">
        <v>2</v>
      </c>
      <c r="I21" s="34">
        <v>2</v>
      </c>
      <c r="J21" s="28"/>
    </row>
    <row r="22" ht="24" customHeight="1" spans="1:10">
      <c r="A22" s="29"/>
      <c r="B22" s="28"/>
      <c r="C22" s="28"/>
      <c r="D22" s="34" t="s">
        <v>151</v>
      </c>
      <c r="E22" s="34" t="s">
        <v>152</v>
      </c>
      <c r="F22" s="34">
        <v>332700</v>
      </c>
      <c r="G22" s="34"/>
      <c r="H22" s="34">
        <v>3</v>
      </c>
      <c r="I22" s="34">
        <v>3</v>
      </c>
      <c r="J22" s="28"/>
    </row>
    <row r="23" ht="24" customHeight="1" spans="1:10">
      <c r="A23" s="29"/>
      <c r="B23" s="28" t="s">
        <v>57</v>
      </c>
      <c r="C23" s="32" t="s">
        <v>58</v>
      </c>
      <c r="D23" s="34" t="s">
        <v>59</v>
      </c>
      <c r="E23" s="34" t="s">
        <v>153</v>
      </c>
      <c r="F23" s="34" t="s">
        <v>100</v>
      </c>
      <c r="G23" s="34"/>
      <c r="H23" s="34">
        <v>15</v>
      </c>
      <c r="I23" s="34">
        <v>15</v>
      </c>
      <c r="J23" s="28"/>
    </row>
    <row r="24" ht="24" customHeight="1" spans="1:10">
      <c r="A24" s="29"/>
      <c r="B24" s="28"/>
      <c r="C24" s="33"/>
      <c r="D24" s="31"/>
      <c r="E24" s="28"/>
      <c r="F24" s="28"/>
      <c r="G24" s="31"/>
      <c r="H24" s="28"/>
      <c r="I24" s="28"/>
      <c r="J24" s="28"/>
    </row>
    <row r="25" customFormat="1" ht="24" customHeight="1" spans="1:10">
      <c r="A25" s="29"/>
      <c r="B25" s="28"/>
      <c r="C25" s="32" t="s">
        <v>61</v>
      </c>
      <c r="D25" s="31"/>
      <c r="E25" s="28"/>
      <c r="F25" s="28"/>
      <c r="G25" s="31"/>
      <c r="H25" s="28"/>
      <c r="I25" s="28"/>
      <c r="J25" s="28"/>
    </row>
    <row r="26" customFormat="1" ht="24" customHeight="1" spans="1:10">
      <c r="A26" s="29"/>
      <c r="B26" s="28"/>
      <c r="C26" s="33"/>
      <c r="D26" s="31"/>
      <c r="E26" s="28"/>
      <c r="F26" s="28"/>
      <c r="G26" s="31"/>
      <c r="H26" s="28"/>
      <c r="I26" s="28"/>
      <c r="J26" s="28"/>
    </row>
    <row r="27" customFormat="1" ht="24" customHeight="1" spans="1:10">
      <c r="A27" s="29"/>
      <c r="B27" s="28"/>
      <c r="C27" s="32" t="s">
        <v>62</v>
      </c>
      <c r="D27" s="34" t="s">
        <v>154</v>
      </c>
      <c r="E27" s="34" t="s">
        <v>155</v>
      </c>
      <c r="F27" s="34" t="s">
        <v>156</v>
      </c>
      <c r="G27" s="34"/>
      <c r="H27" s="34">
        <v>10</v>
      </c>
      <c r="I27" s="34">
        <v>10</v>
      </c>
      <c r="J27" s="28"/>
    </row>
    <row r="28" customFormat="1" ht="24" customHeight="1" spans="1:10">
      <c r="A28" s="29"/>
      <c r="B28" s="28"/>
      <c r="C28" s="33"/>
      <c r="D28" s="31"/>
      <c r="E28" s="28"/>
      <c r="F28" s="28"/>
      <c r="G28" s="31"/>
      <c r="H28" s="28"/>
      <c r="I28" s="28"/>
      <c r="J28" s="28"/>
    </row>
    <row r="29" customFormat="1" ht="24" customHeight="1" spans="1:10">
      <c r="A29" s="29"/>
      <c r="B29" s="28"/>
      <c r="C29" s="32" t="s">
        <v>63</v>
      </c>
      <c r="D29" s="34" t="s">
        <v>157</v>
      </c>
      <c r="E29" s="34" t="s">
        <v>125</v>
      </c>
      <c r="F29" s="34" t="s">
        <v>125</v>
      </c>
      <c r="G29" s="34"/>
      <c r="H29" s="34">
        <v>5</v>
      </c>
      <c r="I29" s="34">
        <v>5</v>
      </c>
      <c r="J29" s="28"/>
    </row>
    <row r="30" customFormat="1" ht="24" customHeight="1" spans="1:10">
      <c r="A30" s="29"/>
      <c r="B30" s="28"/>
      <c r="C30" s="33"/>
      <c r="D30" s="31"/>
      <c r="E30" s="28"/>
      <c r="F30" s="28"/>
      <c r="G30" s="31"/>
      <c r="H30" s="28"/>
      <c r="I30" s="28"/>
      <c r="J30" s="28"/>
    </row>
    <row r="31" ht="24" customHeight="1" spans="1:10">
      <c r="A31" s="29"/>
      <c r="B31" s="28" t="s">
        <v>66</v>
      </c>
      <c r="C31" s="28" t="s">
        <v>67</v>
      </c>
      <c r="D31" s="34" t="s">
        <v>158</v>
      </c>
      <c r="E31" s="34" t="s">
        <v>159</v>
      </c>
      <c r="F31" s="34" t="s">
        <v>127</v>
      </c>
      <c r="G31" s="34"/>
      <c r="H31" s="34">
        <v>10</v>
      </c>
      <c r="I31" s="34">
        <v>10</v>
      </c>
      <c r="J31" s="28"/>
    </row>
    <row r="32" ht="24" customHeight="1" spans="1:10">
      <c r="A32" s="35"/>
      <c r="B32" s="32"/>
      <c r="C32" s="32"/>
      <c r="D32" s="36"/>
      <c r="E32" s="32"/>
      <c r="F32" s="32"/>
      <c r="G32" s="36"/>
      <c r="H32" s="32"/>
      <c r="I32" s="32"/>
      <c r="J32" s="32"/>
    </row>
    <row r="33" ht="45" customHeight="1" spans="1:10">
      <c r="A33" s="37" t="s">
        <v>72</v>
      </c>
      <c r="B33" s="37"/>
      <c r="C33" s="37"/>
      <c r="D33" s="37"/>
      <c r="E33" s="37"/>
      <c r="F33" s="37"/>
      <c r="G33" s="37"/>
      <c r="H33" s="37">
        <f>SUM(H14:H32,H6)</f>
        <v>100</v>
      </c>
      <c r="I33" s="37">
        <v>100</v>
      </c>
      <c r="J33" s="37"/>
    </row>
    <row r="34" ht="51" customHeight="1" spans="1:10">
      <c r="A34" s="38" t="s">
        <v>73</v>
      </c>
      <c r="B34" s="43" t="s">
        <v>160</v>
      </c>
      <c r="C34" s="40"/>
      <c r="D34" s="40"/>
      <c r="E34" s="40"/>
      <c r="F34" s="40"/>
      <c r="G34" s="40"/>
      <c r="H34" s="40"/>
      <c r="I34" s="40"/>
      <c r="J34" s="41"/>
    </row>
  </sheetData>
  <mergeCells count="32">
    <mergeCell ref="A2:J2"/>
    <mergeCell ref="A3:D3"/>
    <mergeCell ref="E3:G3"/>
    <mergeCell ref="H3:J3"/>
    <mergeCell ref="B4:J4"/>
    <mergeCell ref="B5:C5"/>
    <mergeCell ref="B6:C6"/>
    <mergeCell ref="B7:C7"/>
    <mergeCell ref="B8:C8"/>
    <mergeCell ref="B9:C9"/>
    <mergeCell ref="B10:C10"/>
    <mergeCell ref="B11:E11"/>
    <mergeCell ref="F11:J11"/>
    <mergeCell ref="B12:E12"/>
    <mergeCell ref="F12:J12"/>
    <mergeCell ref="A33:G33"/>
    <mergeCell ref="B34:J34"/>
    <mergeCell ref="A4:A10"/>
    <mergeCell ref="A11:A12"/>
    <mergeCell ref="A13:A32"/>
    <mergeCell ref="B14:B22"/>
    <mergeCell ref="B23:B30"/>
    <mergeCell ref="B31:B32"/>
    <mergeCell ref="C14:C15"/>
    <mergeCell ref="C16:C18"/>
    <mergeCell ref="C19:C20"/>
    <mergeCell ref="C21:C22"/>
    <mergeCell ref="C23:C24"/>
    <mergeCell ref="C25:C26"/>
    <mergeCell ref="C27:C28"/>
    <mergeCell ref="C29:C30"/>
    <mergeCell ref="C31:C32"/>
  </mergeCells>
  <pageMargins left="0.275" right="0.196527777777778" top="0.432638888888889" bottom="0.275" header="0.235416666666667" footer="0.196527777777778"/>
  <pageSetup paperSize="9" scale="83"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workbookViewId="0">
      <selection activeCell="H3" sqref="H3:J3"/>
    </sheetView>
  </sheetViews>
  <sheetFormatPr defaultColWidth="8.89166666666667" defaultRowHeight="13.5"/>
  <cols>
    <col min="1" max="1" width="11.875" customWidth="1"/>
    <col min="2" max="2" width="8.775" customWidth="1"/>
    <col min="3" max="3" width="10.125" customWidth="1"/>
    <col min="4" max="4" width="13.3333333333333" customWidth="1"/>
    <col min="5" max="5" width="15.3333333333333" customWidth="1"/>
    <col min="6" max="6" width="13.6666666666667" customWidth="1"/>
    <col min="7" max="7" width="15.6666666666667" customWidth="1"/>
    <col min="8" max="8" width="7.775" customWidth="1"/>
    <col min="9" max="9" width="11.625" customWidth="1"/>
    <col min="10" max="10" width="11.125" customWidth="1"/>
  </cols>
  <sheetData>
    <row r="1" ht="38" customHeight="1" spans="1:1">
      <c r="A1" s="2" t="s">
        <v>128</v>
      </c>
    </row>
    <row r="2" ht="26" customHeight="1" spans="1:10">
      <c r="A2" s="3" t="s">
        <v>0</v>
      </c>
      <c r="B2" s="3"/>
      <c r="C2" s="3"/>
      <c r="D2" s="3"/>
      <c r="E2" s="3"/>
      <c r="F2" s="3"/>
      <c r="G2" s="3"/>
      <c r="H2" s="3"/>
      <c r="I2" s="3"/>
      <c r="J2" s="3"/>
    </row>
    <row r="3" ht="26" customHeight="1" spans="1:10">
      <c r="A3" s="4" t="s">
        <v>1</v>
      </c>
      <c r="B3" s="4"/>
      <c r="C3" s="4"/>
      <c r="D3" s="4"/>
      <c r="E3" s="4" t="s">
        <v>2</v>
      </c>
      <c r="F3" s="4"/>
      <c r="G3" s="4"/>
      <c r="H3" s="4"/>
      <c r="I3" s="4"/>
      <c r="J3" s="4"/>
    </row>
    <row r="4" ht="24" customHeight="1" spans="1:10">
      <c r="A4" s="5" t="s">
        <v>3</v>
      </c>
      <c r="B4" s="6" t="s">
        <v>161</v>
      </c>
      <c r="C4" s="7"/>
      <c r="D4" s="7"/>
      <c r="E4" s="7"/>
      <c r="F4" s="7"/>
      <c r="G4" s="7"/>
      <c r="H4" s="7"/>
      <c r="I4" s="7"/>
      <c r="J4" s="7"/>
    </row>
    <row r="5" ht="24" customHeight="1" spans="1:10">
      <c r="A5" s="5"/>
      <c r="B5" s="8" t="s">
        <v>5</v>
      </c>
      <c r="C5" s="9"/>
      <c r="D5" s="10" t="s">
        <v>6</v>
      </c>
      <c r="E5" s="10" t="s">
        <v>7</v>
      </c>
      <c r="F5" s="10" t="s">
        <v>8</v>
      </c>
      <c r="G5" s="10" t="s">
        <v>9</v>
      </c>
      <c r="H5" s="10" t="s">
        <v>10</v>
      </c>
      <c r="I5" s="33" t="s">
        <v>11</v>
      </c>
      <c r="J5" s="33" t="s">
        <v>12</v>
      </c>
    </row>
    <row r="6" ht="24" customHeight="1" spans="1:10">
      <c r="A6" s="5"/>
      <c r="B6" s="11" t="s">
        <v>13</v>
      </c>
      <c r="C6" s="12"/>
      <c r="D6" s="13">
        <v>100000</v>
      </c>
      <c r="E6" s="13">
        <v>-10658</v>
      </c>
      <c r="F6" s="13">
        <v>89342</v>
      </c>
      <c r="G6" s="14">
        <f>F6/(D6+E6)</f>
        <v>1</v>
      </c>
      <c r="H6" s="15">
        <v>10</v>
      </c>
      <c r="I6" s="15">
        <f>G6*10</f>
        <v>10</v>
      </c>
      <c r="J6" s="15"/>
    </row>
    <row r="7" ht="24" customHeight="1" spans="1:10">
      <c r="A7" s="5"/>
      <c r="B7" s="11" t="s">
        <v>14</v>
      </c>
      <c r="C7" s="12"/>
      <c r="D7" s="13">
        <v>100000</v>
      </c>
      <c r="E7" s="13">
        <v>-10658</v>
      </c>
      <c r="F7" s="13">
        <v>89342</v>
      </c>
      <c r="G7" s="15" t="s">
        <v>15</v>
      </c>
      <c r="H7" s="15" t="s">
        <v>15</v>
      </c>
      <c r="I7" s="15" t="s">
        <v>15</v>
      </c>
      <c r="J7" s="15" t="s">
        <v>15</v>
      </c>
    </row>
    <row r="8" ht="24" customHeight="1" spans="1:10">
      <c r="A8" s="5"/>
      <c r="B8" s="16" t="s">
        <v>16</v>
      </c>
      <c r="C8" s="17"/>
      <c r="D8" s="13"/>
      <c r="E8" s="13"/>
      <c r="F8" s="13"/>
      <c r="G8" s="15" t="s">
        <v>15</v>
      </c>
      <c r="H8" s="15" t="s">
        <v>15</v>
      </c>
      <c r="I8" s="15" t="s">
        <v>15</v>
      </c>
      <c r="J8" s="15" t="s">
        <v>15</v>
      </c>
    </row>
    <row r="9" ht="24" customHeight="1" spans="1:10">
      <c r="A9" s="5"/>
      <c r="B9" s="16" t="s">
        <v>17</v>
      </c>
      <c r="C9" s="17"/>
      <c r="D9" s="13"/>
      <c r="E9" s="13"/>
      <c r="F9" s="13"/>
      <c r="G9" s="15" t="s">
        <v>15</v>
      </c>
      <c r="H9" s="15" t="s">
        <v>15</v>
      </c>
      <c r="I9" s="15" t="s">
        <v>15</v>
      </c>
      <c r="J9" s="15" t="s">
        <v>15</v>
      </c>
    </row>
    <row r="10" ht="24" customHeight="1" spans="1:10">
      <c r="A10" s="5"/>
      <c r="B10" s="11" t="s">
        <v>18</v>
      </c>
      <c r="C10" s="12"/>
      <c r="D10" s="13"/>
      <c r="E10" s="13"/>
      <c r="F10" s="13"/>
      <c r="G10" s="15" t="s">
        <v>15</v>
      </c>
      <c r="H10" s="15" t="s">
        <v>15</v>
      </c>
      <c r="I10" s="15" t="s">
        <v>15</v>
      </c>
      <c r="J10" s="15" t="s">
        <v>15</v>
      </c>
    </row>
    <row r="11" ht="24" customHeight="1" spans="1:10">
      <c r="A11" s="18" t="s">
        <v>19</v>
      </c>
      <c r="B11" s="19" t="s">
        <v>20</v>
      </c>
      <c r="C11" s="20"/>
      <c r="D11" s="20"/>
      <c r="E11" s="21"/>
      <c r="F11" s="19" t="s">
        <v>21</v>
      </c>
      <c r="G11" s="20"/>
      <c r="H11" s="20"/>
      <c r="I11" s="20"/>
      <c r="J11" s="21"/>
    </row>
    <row r="12" ht="24" customHeight="1" spans="1:10">
      <c r="A12" s="22"/>
      <c r="B12" s="23" t="s">
        <v>162</v>
      </c>
      <c r="C12" s="24"/>
      <c r="D12" s="24"/>
      <c r="E12" s="25"/>
      <c r="F12" s="26" t="s">
        <v>162</v>
      </c>
      <c r="G12" s="11"/>
      <c r="H12" s="11"/>
      <c r="I12" s="11"/>
      <c r="J12" s="12"/>
    </row>
    <row r="13" s="1" customFormat="1" ht="24" customHeight="1" spans="1:10">
      <c r="A13" s="27" t="s">
        <v>23</v>
      </c>
      <c r="B13" s="28" t="s">
        <v>24</v>
      </c>
      <c r="C13" s="28" t="s">
        <v>25</v>
      </c>
      <c r="D13" s="28" t="s">
        <v>26</v>
      </c>
      <c r="E13" s="28" t="s">
        <v>27</v>
      </c>
      <c r="F13" s="28" t="s">
        <v>28</v>
      </c>
      <c r="G13" s="28" t="s">
        <v>29</v>
      </c>
      <c r="H13" s="28" t="s">
        <v>10</v>
      </c>
      <c r="I13" s="28" t="s">
        <v>11</v>
      </c>
      <c r="J13" s="28" t="s">
        <v>12</v>
      </c>
    </row>
    <row r="14" ht="24" customHeight="1" spans="1:10">
      <c r="A14" s="29"/>
      <c r="B14" s="28" t="s">
        <v>33</v>
      </c>
      <c r="C14" s="28" t="s">
        <v>131</v>
      </c>
      <c r="D14" s="30" t="s">
        <v>163</v>
      </c>
      <c r="E14" s="30" t="s">
        <v>164</v>
      </c>
      <c r="F14" s="30">
        <v>2</v>
      </c>
      <c r="G14" s="30"/>
      <c r="H14" s="30">
        <v>5</v>
      </c>
      <c r="I14" s="30">
        <v>3</v>
      </c>
      <c r="J14" s="28"/>
    </row>
    <row r="15" ht="24" customHeight="1" spans="1:10">
      <c r="A15" s="29"/>
      <c r="B15" s="28"/>
      <c r="C15" s="28"/>
      <c r="D15" s="30" t="s">
        <v>165</v>
      </c>
      <c r="E15" s="30" t="s">
        <v>166</v>
      </c>
      <c r="F15" s="30">
        <v>2</v>
      </c>
      <c r="G15" s="30"/>
      <c r="H15" s="30">
        <v>5</v>
      </c>
      <c r="I15" s="30">
        <v>4</v>
      </c>
      <c r="J15" s="28"/>
    </row>
    <row r="16" ht="24" customHeight="1" spans="1:10">
      <c r="A16" s="29"/>
      <c r="B16" s="28"/>
      <c r="C16" s="28"/>
      <c r="D16" s="30" t="s">
        <v>167</v>
      </c>
      <c r="E16" s="30" t="s">
        <v>168</v>
      </c>
      <c r="F16" s="30">
        <v>2</v>
      </c>
      <c r="G16" s="30"/>
      <c r="H16" s="30">
        <v>10</v>
      </c>
      <c r="I16" s="30">
        <v>10</v>
      </c>
      <c r="J16" s="28"/>
    </row>
    <row r="17" customFormat="1" ht="24" customHeight="1" spans="1:10">
      <c r="A17" s="29"/>
      <c r="B17" s="28"/>
      <c r="C17" s="28" t="s">
        <v>135</v>
      </c>
      <c r="D17" s="30" t="s">
        <v>169</v>
      </c>
      <c r="E17" s="30" t="s">
        <v>170</v>
      </c>
      <c r="F17" s="30" t="s">
        <v>136</v>
      </c>
      <c r="G17" s="30"/>
      <c r="H17" s="30">
        <v>10</v>
      </c>
      <c r="I17" s="30">
        <v>10</v>
      </c>
      <c r="J17" s="28"/>
    </row>
    <row r="18" customFormat="1" ht="24" customHeight="1" spans="1:10">
      <c r="A18" s="29"/>
      <c r="B18" s="28"/>
      <c r="C18" s="28"/>
      <c r="D18" s="30" t="s">
        <v>171</v>
      </c>
      <c r="E18" s="30" t="s">
        <v>69</v>
      </c>
      <c r="F18" s="30" t="s">
        <v>139</v>
      </c>
      <c r="G18" s="30"/>
      <c r="H18" s="30">
        <v>10</v>
      </c>
      <c r="I18" s="30">
        <v>10</v>
      </c>
      <c r="J18" s="28"/>
    </row>
    <row r="19" customFormat="1" ht="24" customHeight="1" spans="1:10">
      <c r="A19" s="29"/>
      <c r="B19" s="28"/>
      <c r="C19" s="28" t="s">
        <v>140</v>
      </c>
      <c r="D19" s="30" t="s">
        <v>172</v>
      </c>
      <c r="E19" s="30" t="s">
        <v>173</v>
      </c>
      <c r="F19" s="30" t="s">
        <v>174</v>
      </c>
      <c r="G19" s="30"/>
      <c r="H19" s="30">
        <v>3</v>
      </c>
      <c r="I19" s="30">
        <v>3</v>
      </c>
      <c r="J19" s="28"/>
    </row>
    <row r="20" customFormat="1" ht="24" customHeight="1" spans="1:10">
      <c r="A20" s="29"/>
      <c r="B20" s="28"/>
      <c r="C20" s="28"/>
      <c r="D20" s="30" t="s">
        <v>175</v>
      </c>
      <c r="E20" s="30" t="s">
        <v>176</v>
      </c>
      <c r="F20" s="30" t="s">
        <v>143</v>
      </c>
      <c r="G20" s="30"/>
      <c r="H20" s="30">
        <v>2</v>
      </c>
      <c r="I20" s="30">
        <v>2</v>
      </c>
      <c r="J20" s="28"/>
    </row>
    <row r="21" customFormat="1" ht="24" customHeight="1" spans="1:10">
      <c r="A21" s="29"/>
      <c r="B21" s="28"/>
      <c r="C21" s="28" t="s">
        <v>147</v>
      </c>
      <c r="D21" s="30" t="s">
        <v>177</v>
      </c>
      <c r="E21" s="30" t="s">
        <v>178</v>
      </c>
      <c r="F21" s="30">
        <v>89342</v>
      </c>
      <c r="G21" s="30"/>
      <c r="H21" s="30">
        <v>5</v>
      </c>
      <c r="I21" s="30">
        <v>5</v>
      </c>
      <c r="J21" s="28"/>
    </row>
    <row r="22" ht="24" customHeight="1" spans="1:10">
      <c r="A22" s="29"/>
      <c r="B22" s="28"/>
      <c r="C22" s="28"/>
      <c r="D22" s="31"/>
      <c r="E22" s="28"/>
      <c r="F22" s="28"/>
      <c r="G22" s="31"/>
      <c r="H22" s="28"/>
      <c r="I22" s="28"/>
      <c r="J22" s="28"/>
    </row>
    <row r="23" ht="24" customHeight="1" spans="1:10">
      <c r="A23" s="29"/>
      <c r="B23" s="28" t="s">
        <v>57</v>
      </c>
      <c r="C23" s="32" t="s">
        <v>58</v>
      </c>
      <c r="D23" s="30" t="s">
        <v>59</v>
      </c>
      <c r="E23" s="30" t="s">
        <v>179</v>
      </c>
      <c r="F23" s="30" t="s">
        <v>60</v>
      </c>
      <c r="G23" s="30"/>
      <c r="H23" s="30">
        <v>15</v>
      </c>
      <c r="I23" s="30">
        <v>15</v>
      </c>
      <c r="J23" s="28"/>
    </row>
    <row r="24" ht="24" customHeight="1" spans="1:10">
      <c r="A24" s="29"/>
      <c r="B24" s="28"/>
      <c r="C24" s="33"/>
      <c r="D24" s="31"/>
      <c r="E24" s="28"/>
      <c r="F24" s="28"/>
      <c r="G24" s="31"/>
      <c r="H24" s="28"/>
      <c r="I24" s="28"/>
      <c r="J24" s="28"/>
    </row>
    <row r="25" customFormat="1" ht="24" customHeight="1" spans="1:10">
      <c r="A25" s="29"/>
      <c r="B25" s="28"/>
      <c r="C25" s="32" t="s">
        <v>61</v>
      </c>
      <c r="D25" s="31"/>
      <c r="E25" s="28"/>
      <c r="F25" s="28"/>
      <c r="G25" s="31"/>
      <c r="H25" s="28"/>
      <c r="I25" s="28"/>
      <c r="J25" s="28"/>
    </row>
    <row r="26" customFormat="1" ht="24" customHeight="1" spans="1:10">
      <c r="A26" s="29"/>
      <c r="B26" s="28"/>
      <c r="C26" s="33"/>
      <c r="D26" s="31"/>
      <c r="E26" s="28"/>
      <c r="F26" s="28"/>
      <c r="G26" s="31"/>
      <c r="H26" s="28"/>
      <c r="I26" s="28"/>
      <c r="J26" s="28"/>
    </row>
    <row r="27" customFormat="1" ht="24" customHeight="1" spans="1:10">
      <c r="A27" s="29"/>
      <c r="B27" s="28"/>
      <c r="C27" s="32" t="s">
        <v>62</v>
      </c>
      <c r="D27" s="31"/>
      <c r="E27" s="28"/>
      <c r="F27" s="28"/>
      <c r="G27" s="31"/>
      <c r="H27" s="28"/>
      <c r="I27" s="28"/>
      <c r="J27" s="28"/>
    </row>
    <row r="28" customFormat="1" ht="24" customHeight="1" spans="1:10">
      <c r="A28" s="29"/>
      <c r="B28" s="28"/>
      <c r="C28" s="33"/>
      <c r="D28" s="31"/>
      <c r="E28" s="28"/>
      <c r="F28" s="28"/>
      <c r="G28" s="31"/>
      <c r="H28" s="28"/>
      <c r="I28" s="28"/>
      <c r="J28" s="28"/>
    </row>
    <row r="29" customFormat="1" ht="24" customHeight="1" spans="1:10">
      <c r="A29" s="29"/>
      <c r="B29" s="28"/>
      <c r="C29" s="32" t="s">
        <v>63</v>
      </c>
      <c r="D29" s="34" t="s">
        <v>180</v>
      </c>
      <c r="E29" s="34" t="s">
        <v>181</v>
      </c>
      <c r="F29" s="34" t="s">
        <v>125</v>
      </c>
      <c r="G29" s="34"/>
      <c r="H29" s="34">
        <v>15</v>
      </c>
      <c r="I29" s="34">
        <v>15</v>
      </c>
      <c r="J29" s="28"/>
    </row>
    <row r="30" customFormat="1" ht="24" customHeight="1" spans="1:10">
      <c r="A30" s="29"/>
      <c r="B30" s="28"/>
      <c r="C30" s="33"/>
      <c r="D30" s="31"/>
      <c r="E30" s="28"/>
      <c r="F30" s="28"/>
      <c r="G30" s="31"/>
      <c r="H30" s="28"/>
      <c r="I30" s="28"/>
      <c r="J30" s="28"/>
    </row>
    <row r="31" ht="24" customHeight="1" spans="1:10">
      <c r="A31" s="29"/>
      <c r="B31" s="28" t="s">
        <v>66</v>
      </c>
      <c r="C31" s="28" t="s">
        <v>67</v>
      </c>
      <c r="D31" s="34" t="s">
        <v>182</v>
      </c>
      <c r="E31" s="34" t="s">
        <v>69</v>
      </c>
      <c r="F31" s="34" t="s">
        <v>127</v>
      </c>
      <c r="G31" s="34"/>
      <c r="H31" s="34">
        <v>10</v>
      </c>
      <c r="I31" s="34">
        <v>10</v>
      </c>
      <c r="J31" s="28"/>
    </row>
    <row r="32" ht="24" customHeight="1" spans="1:10">
      <c r="A32" s="35"/>
      <c r="B32" s="32"/>
      <c r="C32" s="32"/>
      <c r="D32" s="36"/>
      <c r="E32" s="32"/>
      <c r="F32" s="32"/>
      <c r="G32" s="36"/>
      <c r="H32" s="32"/>
      <c r="I32" s="32"/>
      <c r="J32" s="32"/>
    </row>
    <row r="33" ht="45" customHeight="1" spans="1:10">
      <c r="A33" s="37" t="s">
        <v>72</v>
      </c>
      <c r="B33" s="37"/>
      <c r="C33" s="37"/>
      <c r="D33" s="37"/>
      <c r="E33" s="37"/>
      <c r="F33" s="37"/>
      <c r="G33" s="37"/>
      <c r="H33" s="37">
        <f>SUM(H14:H32,H6)</f>
        <v>100</v>
      </c>
      <c r="I33" s="37">
        <v>100</v>
      </c>
      <c r="J33" s="37"/>
    </row>
    <row r="34" ht="51" customHeight="1" spans="1:10">
      <c r="A34" s="38" t="s">
        <v>73</v>
      </c>
      <c r="B34" s="39" t="s">
        <v>162</v>
      </c>
      <c r="C34" s="40"/>
      <c r="D34" s="40"/>
      <c r="E34" s="40"/>
      <c r="F34" s="40"/>
      <c r="G34" s="40"/>
      <c r="H34" s="40"/>
      <c r="I34" s="40"/>
      <c r="J34" s="41"/>
    </row>
  </sheetData>
  <mergeCells count="32">
    <mergeCell ref="A2:J2"/>
    <mergeCell ref="A3:D3"/>
    <mergeCell ref="E3:G3"/>
    <mergeCell ref="H3:J3"/>
    <mergeCell ref="B4:J4"/>
    <mergeCell ref="B5:C5"/>
    <mergeCell ref="B6:C6"/>
    <mergeCell ref="B7:C7"/>
    <mergeCell ref="B8:C8"/>
    <mergeCell ref="B9:C9"/>
    <mergeCell ref="B10:C10"/>
    <mergeCell ref="B11:E11"/>
    <mergeCell ref="F11:J11"/>
    <mergeCell ref="B12:E12"/>
    <mergeCell ref="F12:J12"/>
    <mergeCell ref="A33:G33"/>
    <mergeCell ref="B34:J34"/>
    <mergeCell ref="A4:A10"/>
    <mergeCell ref="A11:A12"/>
    <mergeCell ref="A13:A32"/>
    <mergeCell ref="B14:B22"/>
    <mergeCell ref="B23:B30"/>
    <mergeCell ref="B31:B32"/>
    <mergeCell ref="C14:C16"/>
    <mergeCell ref="C17:C18"/>
    <mergeCell ref="C19:C20"/>
    <mergeCell ref="C21:C22"/>
    <mergeCell ref="C23:C24"/>
    <mergeCell ref="C25:C26"/>
    <mergeCell ref="C27:C28"/>
    <mergeCell ref="C29:C30"/>
    <mergeCell ref="C31:C32"/>
  </mergeCells>
  <pageMargins left="0.275" right="0.196527777777778" top="0.432638888888889" bottom="0.275" header="0.235416666666667" footer="0.196527777777778"/>
  <pageSetup paperSize="9" scale="83"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5</vt:i4>
      </vt:variant>
    </vt:vector>
  </HeadingPairs>
  <TitlesOfParts>
    <vt:vector size="5" baseType="lpstr">
      <vt:lpstr>聘用人员工资</vt:lpstr>
      <vt:lpstr>员额制检察官绩效奖金</vt:lpstr>
      <vt:lpstr>法警加班补助</vt:lpstr>
      <vt:lpstr>综合业务经费</vt:lpstr>
      <vt:lpstr>扫黑除恶专项工作经费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左婕</dc:creator>
  <cp:lastModifiedBy>Administrator</cp:lastModifiedBy>
  <dcterms:created xsi:type="dcterms:W3CDTF">2019-12-16T07:13:00Z</dcterms:created>
  <dcterms:modified xsi:type="dcterms:W3CDTF">2022-12-02T07:12:30Z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2052-11.8.6.11546</vt:lpwstr>
  </property>
  <property fmtid="{D5CDD505-2E9C-101B-9397-08002B2CF9AE}" pid="3" name="ICV">
    <vt:lpwstr>03FB8CB6440840F1A316CCFD95B2FF48</vt:lpwstr>
  </property>
</Properties>
</file>